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olynskayaTI\Desktop\Бытовая техника со скидкой\"/>
    </mc:Choice>
  </mc:AlternateContent>
  <bookViews>
    <workbookView xWindow="0" yWindow="0" windowWidth="19200" windowHeight="11460"/>
  </bookViews>
  <sheets>
    <sheet name="Содержание" sheetId="1" r:id="rId1"/>
    <sheet name="Вытяжки" sheetId="2" r:id="rId2"/>
    <sheet name="Варочные панели" sheetId="3" r:id="rId3"/>
    <sheet name="Духовые шкафы" sheetId="4" r:id="rId4"/>
    <sheet name="Посудомоечные машины" sheetId="5" r:id="rId5"/>
    <sheet name="Микроволновые печи" sheetId="6" r:id="rId6"/>
    <sheet name="Угольные фильтры" sheetId="7" r:id="rId7"/>
    <sheet name="Тех х-ки встройки" sheetId="8" r:id="rId8"/>
  </sheet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9" i="3" l="1"/>
  <c r="L10" i="3"/>
  <c r="L11" i="3"/>
  <c r="L12" i="3"/>
  <c r="L13" i="3"/>
  <c r="L14" i="3"/>
  <c r="L15" i="3"/>
  <c r="L16" i="3"/>
  <c r="L17" i="3"/>
  <c r="L18" i="3"/>
  <c r="L19" i="3"/>
  <c r="L20" i="3"/>
  <c r="L22" i="3"/>
  <c r="L23" i="3"/>
  <c r="L24" i="3"/>
  <c r="L25" i="3"/>
  <c r="L26" i="3"/>
  <c r="L27" i="3"/>
  <c r="L29" i="3"/>
  <c r="L30" i="3"/>
  <c r="L31" i="3"/>
  <c r="L32" i="3"/>
  <c r="L34" i="3"/>
  <c r="L38" i="3"/>
  <c r="L39" i="3"/>
  <c r="L40" i="3"/>
  <c r="L41" i="3"/>
  <c r="L42" i="3"/>
  <c r="L43" i="3"/>
  <c r="L44" i="3"/>
  <c r="L45" i="3"/>
  <c r="L46" i="3"/>
  <c r="L47" i="3"/>
  <c r="L48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8" i="3"/>
  <c r="L69" i="3"/>
  <c r="L70" i="3"/>
  <c r="L72" i="3"/>
  <c r="L73" i="3"/>
  <c r="L74" i="3"/>
  <c r="L76" i="3"/>
  <c r="L77" i="3"/>
  <c r="L78" i="3"/>
  <c r="L82" i="3"/>
  <c r="L83" i="3"/>
  <c r="L84" i="3"/>
  <c r="L85" i="3"/>
  <c r="L86" i="3"/>
  <c r="L87" i="3"/>
  <c r="L88" i="3"/>
  <c r="L89" i="3"/>
  <c r="L90" i="3"/>
  <c r="L91" i="3"/>
  <c r="L92" i="3"/>
  <c r="L93" i="3"/>
  <c r="L95" i="3"/>
  <c r="L96" i="3"/>
  <c r="L97" i="3"/>
  <c r="L98" i="3"/>
  <c r="L99" i="3"/>
  <c r="L100" i="3"/>
  <c r="L102" i="3"/>
  <c r="L104" i="3"/>
  <c r="B1" i="7" l="1"/>
  <c r="B1" i="6"/>
  <c r="B1" i="5"/>
  <c r="F64" i="4"/>
  <c r="H64" i="4" s="1"/>
  <c r="F63" i="4"/>
  <c r="H63" i="4" s="1"/>
  <c r="F61" i="4"/>
  <c r="H61" i="4" s="1"/>
  <c r="F60" i="4"/>
  <c r="H60" i="4" s="1"/>
  <c r="F59" i="4"/>
  <c r="H59" i="4" s="1"/>
  <c r="F58" i="4"/>
  <c r="H58" i="4" s="1"/>
  <c r="M51" i="4"/>
  <c r="M50" i="4"/>
  <c r="M49" i="4"/>
  <c r="M48" i="4"/>
  <c r="M47" i="4"/>
  <c r="M46" i="4"/>
  <c r="M45" i="4"/>
  <c r="M44" i="4"/>
  <c r="M43" i="4"/>
  <c r="M42" i="4"/>
  <c r="M41" i="4"/>
  <c r="M40" i="4"/>
  <c r="M39" i="4"/>
  <c r="M38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2" i="4"/>
  <c r="M21" i="4"/>
  <c r="M20" i="4"/>
  <c r="M19" i="4"/>
  <c r="M18" i="4"/>
  <c r="M17" i="4"/>
  <c r="M16" i="4"/>
  <c r="M15" i="4"/>
  <c r="M14" i="4"/>
  <c r="M13" i="4"/>
  <c r="M12" i="4"/>
  <c r="M11" i="4"/>
  <c r="M10" i="4"/>
  <c r="M9" i="4"/>
  <c r="M8" i="4"/>
  <c r="B1" i="4"/>
  <c r="B1" i="3"/>
  <c r="B1" i="2"/>
  <c r="CU103" i="2" l="1"/>
  <c r="CW103" i="4"/>
  <c r="CU103" i="5"/>
  <c r="CU103" i="7"/>
  <c r="CW103" i="3"/>
  <c r="D3" i="3" s="1"/>
  <c r="CV103" i="7"/>
  <c r="CU103" i="6"/>
</calcChain>
</file>

<file path=xl/sharedStrings.xml><?xml version="1.0" encoding="utf-8"?>
<sst xmlns="http://schemas.openxmlformats.org/spreadsheetml/2006/main" count="5561" uniqueCount="1264">
  <si>
    <t/>
  </si>
  <si>
    <t>"Forte Klima GmbH"</t>
  </si>
  <si>
    <t>тел./факс (863) 204-20-40</t>
  </si>
  <si>
    <t>www.forteklima.ru</t>
  </si>
  <si>
    <t>PROMO</t>
  </si>
  <si>
    <t>Содержание</t>
  </si>
  <si>
    <t>Кухонная техника</t>
  </si>
  <si>
    <t>Кухонные вытяжки</t>
  </si>
  <si>
    <t>Встраиваемые варочные панели</t>
  </si>
  <si>
    <t>Встраиваемые духовые шкафы</t>
  </si>
  <si>
    <t>Посудомочечные машины</t>
  </si>
  <si>
    <t>Микроволновые печи</t>
  </si>
  <si>
    <t>Угольные фильтры</t>
  </si>
  <si>
    <t>Технические параметры кухонной техники</t>
  </si>
  <si>
    <t>Гарантийный срок обслуживания - 3 года*</t>
  </si>
  <si>
    <t>cумма заказа</t>
  </si>
  <si>
    <t>*Условия указаны в гарантийном талоне.</t>
  </si>
  <si>
    <t>Модель</t>
  </si>
  <si>
    <t>Серия</t>
  </si>
  <si>
    <t>Новинка</t>
  </si>
  <si>
    <t>Код EAN</t>
  </si>
  <si>
    <t>Стр-ца товара</t>
  </si>
  <si>
    <t>Фото</t>
  </si>
  <si>
    <t>Описание</t>
  </si>
  <si>
    <t>РРЦ</t>
  </si>
  <si>
    <t>Цена со скидкой, руб</t>
  </si>
  <si>
    <t>Ваш заказ</t>
  </si>
  <si>
    <t>Сумма вашего заказа, руб.</t>
  </si>
  <si>
    <t>Кухонные вытяжки PRO</t>
  </si>
  <si>
    <t>ВСТРАИВАЕМЫЕ кухонные вытяжки PRO</t>
  </si>
  <si>
    <t>UD-60BG</t>
  </si>
  <si>
    <t>PRO</t>
  </si>
  <si>
    <t>4640130982188</t>
  </si>
  <si>
    <t>🔍</t>
  </si>
  <si>
    <t>Черный, Ширина 520мм, Воздушный поток 1050 м³/ч, 2 LED лампы, Мощность освещения 2x2 Вт, 1 aлюминиевый фильтр, Модель угольного фильтра  TM-3, Уровень шума 44 дБ, управление жестами+сенсорное управление с ярким дисплеем, таймер. Вес нетто 8,6 кг, Китай</t>
  </si>
  <si>
    <t>UD-60WG</t>
  </si>
  <si>
    <t>4640130982171</t>
  </si>
  <si>
    <t>Белый, Ширина 520мм, Воздушный поток 1050 м³/ч, 2 LED лампы, Мощность освещения 2x2 Вт, 1 aлюминиевый фильтр, Модель угольного фильтра  TM-3, Уровень шума 44 дБ, управление жестами+сенсорное управление с ярким дисплеем, таймер. Вес нетто 8,6 кг, Китай</t>
  </si>
  <si>
    <t>UB-60WG</t>
  </si>
  <si>
    <t>4640130999582</t>
  </si>
  <si>
    <t>Серый, Ширина 600мм, Воздушный поток 1050 м³/ч, 1 LED-лампа, Мощность освещения  2x2 Вт, 1 aлюминиевый фильтр, необходимое количество угольных фильтров - 2 шт, Модель угольного фильтра BU-01, Уровень шума 49 дБ, сенсорное управление, Вес нетто 9,5 кг, Турция</t>
  </si>
  <si>
    <t>UM-52W</t>
  </si>
  <si>
    <t>4640130931056</t>
  </si>
  <si>
    <t>Белый, Ширина 520мм, Воздушный поток 1000 м³/ч, LED лампа, Мощность освещения 2x1,5 Вт, 1 aлюминиевый фильтр, Уровень шума 44 дБ, кнопочное управление, Вес нетто 5,5 кг, Китай</t>
  </si>
  <si>
    <t>UM-52S</t>
  </si>
  <si>
    <t>4640039482123</t>
  </si>
  <si>
    <t>Стальной, Ширина 520мм, Воздушный поток 1000 м³/ч, LED лампа, Мощность освещения 2x1,5 Вт, 1 aлюминиевый фильтр, Уровень шума 44 дБ, кнопочное управление, Вес нетто 5,5 кг, Китай</t>
  </si>
  <si>
    <t>UM-52I</t>
  </si>
  <si>
    <t>4640130931087</t>
  </si>
  <si>
    <t>Бежевый, Ширина 520мм, Воздушный поток 1000 м³/ч, LED лампа, Мощность освещения 2x1,5 Вт, 1 aлюминиевый фильтр, Уровень шума 44 дБ, кнопочное управление, Вес нетто 5,5 кг, Китай</t>
  </si>
  <si>
    <t>UM-70W</t>
  </si>
  <si>
    <t>4640130931063</t>
  </si>
  <si>
    <t>Белый, Ширина 700мм, Воздушный поток 1000 м³/ч, LED лампа, Мощность освещения 2x1,5 Вт, 2 aлюминиевых фильтра, Уровень шума 44 дБ, кнопочное управление, Вес нетто 6,6 кг, Китай</t>
  </si>
  <si>
    <t>VT-60S</t>
  </si>
  <si>
    <t>4640039482116</t>
  </si>
  <si>
    <t>Стальной, Ширина 600мм, Воздушный поток 1000 м³/ч, LED-лампа, Мощность освещения  1х2 Вт, 2 aлюминиевых фильтра, необходимое количество угольных фильтров - 2 шт, Модель угольного фильтра TM-03, Уровень шума 44 дБ, тумблер, Вес нетто 7,5 кг, Китай</t>
  </si>
  <si>
    <t>VT-60I</t>
  </si>
  <si>
    <t>4640039482147</t>
  </si>
  <si>
    <t>Бежевый, Ширина 600мм, Воздушный поток 1000 м³/ч, LED-лампа, Мощность освещения  1х2 Вт, 2 aлюминиевых фильтра, необходимое количество угольных фильтров - 2 шт, Модель угольного фильтра TM-03, Уровень шума 44 дБ, тумблер, Вес нетто 7,5 кг, Китай</t>
  </si>
  <si>
    <t>VT-60BG</t>
  </si>
  <si>
    <t>4640112961316</t>
  </si>
  <si>
    <t>Черный+стекло, Ширина 600мм, Воздушный поток 1000 м³/ч, LED-лампа, Мощность освещения  1х2 Вт, 2 aлюминиевых фильтра, необходимое количество угольных фильтров - 2 шт, Модель угольного фильтра TM-03, Уровень шума 44 дБ, тумблер, Вес нетто 7,5 кг, Китай</t>
  </si>
  <si>
    <t>VT-60WG</t>
  </si>
  <si>
    <t>4640112961309</t>
  </si>
  <si>
    <t>Белый+стекло, Ширина 600мм, Воздушный поток 1000 м³/ч, LED-лампа, Мощность освещения  1х2 Вт, 2 aлюминиевых фильтра, необходимое количество угольных фильтров - 2 шт, Модель угольного фильтра TM-03, Уровень шума 44 дБ, тумблер, Вес нетто 7,5 кг, Китай</t>
  </si>
  <si>
    <t>НАКЛОННЫЕ кухонные вытяжки PRO</t>
  </si>
  <si>
    <t>ML-60B</t>
  </si>
  <si>
    <t>4640130999599</t>
  </si>
  <si>
    <t>Серый, Ширина 600мм, Воздушный поток 1050 м³/ч, 1 LED-лампа, Мощность освещения  2x2 Вт, 1 aлюминиевый фильтр, необходимое количество угольных фильтров - 2 шт, Модель угольного фильтра BU-01, Уровень шума 49 дБ, сенсорное управление, Вес нетто 10 кг, Турция</t>
  </si>
  <si>
    <t>NB-60B</t>
  </si>
  <si>
    <t>4670004378298</t>
  </si>
  <si>
    <t>Черный, Ширина 600мм, Воздушный поток 1000 м³/ч, Мощность освещения 2x1 Вт, стоп-шарнир, 1 aлюминиевый фильтр, газлифт передней панели, Уровень шума 44 дБ, сенсорное управление, таймер. Вес нетто 12,1 кг, Китай</t>
  </si>
  <si>
    <t>NB-60W</t>
  </si>
  <si>
    <t>4670004378274</t>
  </si>
  <si>
    <t>Белый, Ширина 600мм, Воздушный поток 1000 м³/ч, Мощность освещения 2x1 Вт, стоп-шарнир, 1 aлюминиевый фильтр, газлифт передней панели, Уровень шума 44 дБ, сенсорное управление,таймер. Вес нетто 12,1 кг, Китай</t>
  </si>
  <si>
    <t>NB-60I</t>
  </si>
  <si>
    <t>4640015388784</t>
  </si>
  <si>
    <t>Бежевый, Ширина 600мм, Воздушный поток 1000 м³/ч, Мощность освещения 2x1 Вт, стоп-шарнир, 1 aлюминиевый фильтр,
газлифт передней панели, Уровень шума 44 дБ, сенсорное управление, таймер. Вес нетто 12,1 кг, Китай</t>
  </si>
  <si>
    <t>NB-90B</t>
  </si>
  <si>
    <t>4640039481898</t>
  </si>
  <si>
    <t>Черный, Ширина 900мм, Воздушный поток 1000 м³/ч, 2 LED лампы, Мощность освещения 2x1,5 Вт, 2 aлюминиевых фильтра, газлифт передней панели, Уровень шума 44 дБ, сенсорное управление, Вес нетто 12 кг, Турция</t>
  </si>
  <si>
    <t>NB-90W</t>
  </si>
  <si>
    <t>4640039481881</t>
  </si>
  <si>
    <t>Белый, Ширина 900мм, Воздушный поток 1000 м³/ч, 2 LED лампы, Мощность освещения 2x1,5 Вт, 2 aлюминиевых фильтра, газлифт передней панели, Уровень шума 44 дБ, сенсорное управление, Вес нетто 12 кг, Турция</t>
  </si>
  <si>
    <t>NA-60B</t>
  </si>
  <si>
    <t>4640130931117</t>
  </si>
  <si>
    <t>Черный, Ширина 600мм, Воздушный поток 1000 м³/ч, Мощность освещения 2x1 Вт, стоп-шарнир, 1 aлюминиевый фильтр, Уровень шума 44 дБ, сенсорное управление, таймер. Вес нетто 14 кг, Китай</t>
  </si>
  <si>
    <t>NL-60B</t>
  </si>
  <si>
    <t>4670222803343</t>
  </si>
  <si>
    <t>Черный+стальной, Ширина 600мм, Воздушный поток 1000 м³/ч, LED-лампа, Мощность освещения  2*1,5 Вт, aлюминиевый фильтр, необходимое количество угольных фильтров - 2 шт, Модель угольного фильтра TM-03, Уровень шума 49 дБ, сенсорное управление + управление жестом, Вес нетто 11 кг, Китай</t>
  </si>
  <si>
    <t>NR-60B</t>
  </si>
  <si>
    <t>4670222803589</t>
  </si>
  <si>
    <t>Черный, Ширина 600мм, Воздушный поток 1000 м³/ч, LED-лампа, Мощность освещения  2*1,5 Вт, aлюминиевый фильтр, необходимое количество угольных фильтров - 2 шт, Модель угольного фильтра TM-03, Уровень шума 49 дБ, сенсорное управление + управление жестом, Вес нетто 12,5 кг, Китай</t>
  </si>
  <si>
    <t>NR-60W</t>
  </si>
  <si>
    <t>4670222803602</t>
  </si>
  <si>
    <t>Белый, Ширина 600мм, Воздушный поток 1000 м³/ч, LED-лампа, Мощность освещения  2*1,5 Вт, aлюминиевый фильтр, необходимое количество угольных фильтров - 2 шт, Модель угольного фильтра TM-03, Уровень шума 49 дБ, сенсорное управление + управление жестом, Вес нетто 12,5 кг, Китай</t>
  </si>
  <si>
    <t>NG-60B</t>
  </si>
  <si>
    <t>4670222803619</t>
  </si>
  <si>
    <t>Черный, Ширина 600мм, Воздушный поток 1000 м³/ч, LED-лампа, Мощность освещения  2*1,5 Вт, aлюминиевый фильтр, необходимое количество угольных фильтров - 2 шт, Модель угольного фильтра TM-03, Уровень шума 49 дБ, сенсорное управление, Вес нетто 11 кг, Китай</t>
  </si>
  <si>
    <t>NG-60W</t>
  </si>
  <si>
    <t>4670222803626</t>
  </si>
  <si>
    <t>Белый, Ширина 600мм, Воздушный поток 1000 м³/ч, LED-лампа, Мощность освещения  2*1,5 Вт, aлюминиевый фильтр, необходимое количество угольных фильтров - 2 шт, Модель угольного фильтра TM-03, Уровень шума 49 дБ, сенсорное управление, Вес нетто 11 кг, Китай</t>
  </si>
  <si>
    <t>NK-60B</t>
  </si>
  <si>
    <t>4670222803633</t>
  </si>
  <si>
    <t>Черный, Ширина 600мм, Воздушный поток 1000 м³/ч, LED-лампа, Мощность освещения  2*1,5 Вт, aлюминиевый фильтр, необходимое количество угольных фильтров - 2 шт, Модель угольного фильтра TM-03, Уровень шума 49 дБ, сенсорное управление, Вес нетто 12,5 кг, Китай</t>
  </si>
  <si>
    <t>NA-60W</t>
  </si>
  <si>
    <t>4640130931124</t>
  </si>
  <si>
    <t>Белый, Ширина 600мм, Воздушный поток 1000 м³/ч, Мощность освещения 2x1 Вт, стоп-шарнир, 1 aлюминиевый фильтр, Уровень шума 44 дБ, сенсорное управление, таймер Вес нетто 14 кг, Китай</t>
  </si>
  <si>
    <t>NF-60B</t>
  </si>
  <si>
    <t>4640130904661</t>
  </si>
  <si>
    <t>Черный, Ширина 600мм, Воздушный поток 850 м³/ч,  LED лампа, Мощность освещения 2x1 Вт, 1 aлюминиевый фильтр, Уровень шума 44 дБ, сенсорное управление, Вес нетто 8,4 кг, Турция</t>
  </si>
  <si>
    <t>NF-60W</t>
  </si>
  <si>
    <t>4640130904678</t>
  </si>
  <si>
    <t>Белый, Ширина 600мм, Воздушный поток 850 м³/ч,  LED лампа, Мощность освещения 2x1 Вт, 1 aлюминиевый фильтр, Уровень шума 44 дБ, сенсорное управление, Вес нетто 8,4 кг, Турция</t>
  </si>
  <si>
    <t>NF-60I</t>
  </si>
  <si>
    <t>4640130904685</t>
  </si>
  <si>
    <t>Бежевый, Ширина 600мм, Воздушный поток 850 м³/ч,  LED лампа, Мощность освещения 2х1 Вт, 1 aлюминиевый фильтр, Уровень шума 44 дБ, сенсорное управление, Вес нетто 8,4 кг, Турция</t>
  </si>
  <si>
    <t>NF-60G</t>
  </si>
  <si>
    <t>4640130904692</t>
  </si>
  <si>
    <t>Серый, Ширина 600мм, Воздушный поток 850 м³/ч,  LED лампа, Мощность освещения 2х1 Вт, 1 aлюминиевый фильтр, Уровень шума 44 дБ, сенсорное управление, Вес нетто 8,4 кг, Турция</t>
  </si>
  <si>
    <t>NP-60G</t>
  </si>
  <si>
    <t>4640130904654</t>
  </si>
  <si>
    <t>Серый, Ширина 600мм, Воздушный поток 600 м³/ч, 1 LED лампа, Мощность освещения 2х1 Вт, 1 aлюминиевый фильтр, Уровень шума 44 дБ, кнопочное управление, Вес нетто 8,4 кг, Турция</t>
  </si>
  <si>
    <t>ЦИЛИНДРИЧЕСКИЕ кухонные вытяжки PRO</t>
  </si>
  <si>
    <t>KR-50B</t>
  </si>
  <si>
    <t>4670222812277</t>
  </si>
  <si>
    <t>Черный, Ширина 350мм, Воздушный поток 1050 м³/ч, LED-лампа, Мощность освещения  2*1,25 Вт, 1 aлюминиевый фильтр, необходимое количество угольных фильтров - 2 шт, Модель угольного фильтра TM-03, Уровень шума 52 дБ, кнопочное управление, Вес нетто 12 кг, Китай</t>
  </si>
  <si>
    <t>KR-50S</t>
  </si>
  <si>
    <t>4670222812253</t>
  </si>
  <si>
    <t>Стальной, Ширина 350мм, Воздушный поток 1050 м³/ч, LED-лампа, Мощность освещения  2*1,25 Вт, 1 aлюминиевый фильтр, необходимое количество угольных фильтров - 2 шт, Модель угольного фильтра TM-03, Уровень шума 52 дБ, кнопочное управление, Вес нетто 12 кг, Китай</t>
  </si>
  <si>
    <t>KR-50W</t>
  </si>
  <si>
    <t>4670222812284</t>
  </si>
  <si>
    <t>Белый, Ширина 350мм, Воздушный поток 1050 м³/ч, LED-лампа, Мощность освещения  2*1,25 Вт, 1 aлюминиевый фильтр, необходимое количество угольных фильтров - 2 шт, Модель угольного фильтра TM-03, Уровень шума 52 дБ, кнопочное управление, Вес нетто 12 кг, Китай</t>
  </si>
  <si>
    <t>Кухонные вытяжки STANDART</t>
  </si>
  <si>
    <t>ВСТРАИВАЕМЫЕ кухонные вытяжки STANDART</t>
  </si>
  <si>
    <t>UM-50BG</t>
  </si>
  <si>
    <t>Standart</t>
  </si>
  <si>
    <t>4640130913786</t>
  </si>
  <si>
    <t>Черный+стекло, Ширина 500мм, Воздушный поток 1000 м³/ч, 2 LED лампы, Мощность освещения 2x1,5 Вт, 1 aлюминиевый фильтр, Уровень шума 44 дБ, управление - кнопочное, Вес нетто 5,56  кг, Турция</t>
  </si>
  <si>
    <t>UM-50WG</t>
  </si>
  <si>
    <t>4640130913793</t>
  </si>
  <si>
    <t>Белый+стекло, Ширина 500мм, Воздушный поток 1000 м³/ч, 2 LED лампы, Мощность освещения 2x1,5 Вт, 1 aлюминиевый фильтр, Уровень шума 44 дБ, управление - кнопочное, Вес нетто 5,56 кг, Турция</t>
  </si>
  <si>
    <t>UM-50IG</t>
  </si>
  <si>
    <t>4640130913809</t>
  </si>
  <si>
    <t>Бежевый+стекло, Ширина 500мм, Воздушный поток 1000 м³/ч, 2 LED лампы, Мощность освещения 2x1,5 Вт, 1 aлюминиевый фильтр, Уровень шума 44 дБ, управление - кнопочное, Вес нетто 5,56 кг, Турция</t>
  </si>
  <si>
    <t>VM-52W</t>
  </si>
  <si>
    <t>4640130931049</t>
  </si>
  <si>
    <t>Белый, Ширина 520мм, Воздушный поток 700 м³/ч, LED лампа, Мощность освещения 1x2 Вт, 1 aлюминиевый фильтр, Уровень шума 44 дБ, кнопочное управление, Вес нетто 3,8 кг, Китай</t>
  </si>
  <si>
    <t>VM-52S</t>
  </si>
  <si>
    <t>4640039482192</t>
  </si>
  <si>
    <t>Стальной, Ширина 520мм, Воздушный поток 700 м³/ч, LED лампа, Мощность освещения 1x2 Вт, 1 aлюминиевый фильтр, Уровень шума 44 дБ, кнопочное управление, Вес нетто 3,8 кг, Китай</t>
  </si>
  <si>
    <t>VM-52I</t>
  </si>
  <si>
    <t>4640130931070</t>
  </si>
  <si>
    <t>Бежевый, Ширина 520мм, Воздушный поток 700 м³/ч, LED лампа, Мощность освещения 1x2 Вт, 1 aлюминиевый фильтр, Уровень шума 44 дБ, кнопочное управление, Вес нетто 3,8 кг, Китай</t>
  </si>
  <si>
    <t>UN-50B</t>
  </si>
  <si>
    <t>4640130930189</t>
  </si>
  <si>
    <t>Черный, Ширина 500мм, Воздушный поток 650 м³/ч, LED лампа, Мощность освещения 2x1 Вт, 1 aлюминиевый фильтр, необходимое количество угольных фильтров - 2 шт,Уровень шума 42 дБ, кнопочный переключатель,Вес нетто 3,5 кг, Турция</t>
  </si>
  <si>
    <t>UNC-50W</t>
  </si>
  <si>
    <t>4640130930202</t>
  </si>
  <si>
    <t>Белый+стекло, Ширина 500мм, Воздушный поток 650 м³/ч, LED лампа, Мощность освещения 2x1 Вт, 1 aлюминиевый фильтр,Уровень шума 42 дБ, кнопочный переключатель,Вес нетто 4,1 кг, Турция</t>
  </si>
  <si>
    <t>VT-50W</t>
  </si>
  <si>
    <t>4640039482161</t>
  </si>
  <si>
    <t>Белый, Ширина 500мм, Воздушный поток 1000 м³/ч, LED-лампа, Мощность освещения  1х2 Вт, 2 aлюминиевых фильтра, необходимое количество угольных фильтров - 2 шт, Модель угольного фильтра TM-03, Уровень шума 44 дБ, тумблер, Вес нетто 7 кг, Китай</t>
  </si>
  <si>
    <t>VT-60B</t>
  </si>
  <si>
    <t>4640039482130</t>
  </si>
  <si>
    <t>Черный, Ширина 600мм, Воздушный поток 1000 м³/ч, LED-лампа, Мощность освещения  1х2 Вт, 2 aлюминиевых фильтра, необходимое количество угольных фильтров - 2 шт, Модель угольного фильтра TM-03, Уровень шума 44 дБ, тумблер, Вес нетто 7 кг, Китай</t>
  </si>
  <si>
    <t>UNC-50B</t>
  </si>
  <si>
    <t>4640130930196</t>
  </si>
  <si>
    <t>Черный+стекло, Ширина 500мм, Воздушный поток 650 м³/ч, LED лампа, Мощность освещения 2x1 Вт, 1 aлюминиевый фильтр,Уровень шума 42 дБ, кнопочный переключатель,Вес нетто 4,1 кг, Турция</t>
  </si>
  <si>
    <t>VT-60W</t>
  </si>
  <si>
    <t>4640039482154</t>
  </si>
  <si>
    <t>Белый, Ширина 600мм, Воздушный поток 1000 м³/ч, LED-лампа, Мощность освещения  1х2 Вт, 2 aлюминиевых фильтра, необходимое количество угольных фильтров - 2 шт, Модель угольного фильтра TM-03, Уровень шума 44 дБ, тумблер, Вес нетто 7 кг, Китай</t>
  </si>
  <si>
    <t>UV-60G</t>
  </si>
  <si>
    <t>4640039481546</t>
  </si>
  <si>
    <t>Черный + стекло, Ширина 600мм, Воздушный поток 500 м³/ч, 1 LED лампа, Мощность освещения 1x1,5 Вт, 2 aлюминиевыйх фильтра, Уровень шума 44 дБ, управление - тумблер, Вес нетто 6,3 кг, Китай</t>
  </si>
  <si>
    <t>UV-60WG</t>
  </si>
  <si>
    <t>4640112961323</t>
  </si>
  <si>
    <t>Белый + стекло, Ширина 600мм, Воздушный поток 500 м³/ч, 1 LED лампа, Мощность освещения 1x5 Вт, 2 aлюминиевыйх фильтра, Уровень шума 44 дБ, управление - тумблер, Вес нетто 6,3 кг, Китай</t>
  </si>
  <si>
    <t>UV-60IG</t>
  </si>
  <si>
    <t>4640112961330</t>
  </si>
  <si>
    <t>Бежевый + стекло, Ширина 600мм, Воздушный поток 500 м³/ч, 1 LED лампа, Мощность освещения 1x5 Вт, 2 aлюминиевыйх фильтра, Уровень шума 44 дБ, управление - тумблер, Вес нетто 6,3 кг, Китай</t>
  </si>
  <si>
    <t>UV-50G</t>
  </si>
  <si>
    <t>4640039481553</t>
  </si>
  <si>
    <t>Черный + стекло, Ширина 500мм, Воздушный поток 500 м³/ч, 1 LED лампа, Мощность освещения 1x1,5 Вт, 2 aлюминиевыйх фильтра, Уровень шума 44 дБ, управление - тумблер, Вес нетто 6 кг, Китай</t>
  </si>
  <si>
    <t>Наклонные кухонные вытяжки STANDART</t>
  </si>
  <si>
    <t>NC-60B</t>
  </si>
  <si>
    <t>4640015388746</t>
  </si>
  <si>
    <t>Черный, Ширина 600мм, Воздушный поток 700 м³/ч,  LED лампа, Мощность освещения 1х1,5 Вт, 1 aлюминиевый фильтр, Уровень шума 44 дБ, кнопочное управление, Вес нетто 9 кг, Китай</t>
  </si>
  <si>
    <t>NC-60W</t>
  </si>
  <si>
    <t>4640015381112</t>
  </si>
  <si>
    <t>Белый, Ширина 600мм, Воздушный поток 700 м³/ч,  LED лампа, Мощность освещения 1х1,5 Вт, 1 aлюминиевый фильтр, Уровень шума 44 дБ, кнопочное управление, Вес нетто 9 кг, Китай</t>
  </si>
  <si>
    <t>NC-60I</t>
  </si>
  <si>
    <t>4640015388739</t>
  </si>
  <si>
    <t>Бежевый, Ширина 600мм, Воздушный поток 700 м³/ч, Мощность освещения 2x1 Вт, 1 aлюминиевых фильтра, Уровень шума 44 дБ, кнопочное управление, Вес нетто 10,6 кг, Китай</t>
  </si>
  <si>
    <t>NC-50B</t>
  </si>
  <si>
    <t>4640039481928</t>
  </si>
  <si>
    <t>Черный, Ширина 500мм, Воздушный поток 700 м³/ч, LED лампы, Мощность освещения 1x1,5 Вт, 1 aлюминиевый фильтр, Уровень шума 44 дБ, кнопочное управление, Вес нетто 8,6 кг, Китай</t>
  </si>
  <si>
    <t>NC-50W</t>
  </si>
  <si>
    <t>4640039481911</t>
  </si>
  <si>
    <t>Белый, Ширина 500мм, Воздушный поток 700 м³/ч, LED лампы, Мощность освещения 1x1,5 Вт, 1 aлюминиевый фильтр, Уровень шума 44 дБ, кнопочное управление, Вес нетто 8,6 кг, Китай</t>
  </si>
  <si>
    <t>Кухонные вытяжки PROMO</t>
  </si>
  <si>
    <t>Купольные кухонные вытяжки PROMO</t>
  </si>
  <si>
    <t>KB-60B</t>
  </si>
  <si>
    <t>4640130931094</t>
  </si>
  <si>
    <t>Черный, Ширина 600мм, Воздушный поток 650 м³/ч, LED лампа 1х2 Вт, 1  aлюминиевый фильтр, Уровень шума 44 дБ, кнопочное управление, Вес нетто 7,5 кг, Китай</t>
  </si>
  <si>
    <t>KB-60W</t>
  </si>
  <si>
    <t>4640039481850</t>
  </si>
  <si>
    <t>Белый, Ширина 600мм, Воздушный поток 650 м³/ч, LED лампа 1х2 Вт, 1  aлюминиевый фильтр, Уровень шума 44 дБ, кнопочное управление, Вес нетто 7,5 кг, Китай</t>
  </si>
  <si>
    <t>KB-60I</t>
  </si>
  <si>
    <t>4640130931100</t>
  </si>
  <si>
    <t>Бежевый, Ширина 600мм, Воздушный поток 650 м³/ч, LED лампа 1х2 Вт, 1  aлюминиевый фильтр, Уровень шума 44 дБ, кнопочное управление, Вес нетто 7,5 кг, Китай</t>
  </si>
  <si>
    <t>KB-60S</t>
  </si>
  <si>
    <t>4670004374238</t>
  </si>
  <si>
    <t>Стальной, Ширина 600мм, Воздушный поток 650 м³/ч, LED лампа 1х2 Вт, 1  aлюминиевый фильтр, Уровень шума 44 дБ, кнопочное управление, Вес нетто 7,5 кг, Китай</t>
  </si>
  <si>
    <t>KB-60G</t>
  </si>
  <si>
    <t>4640130904722</t>
  </si>
  <si>
    <t>Серый, Ширина 600мм, Воздушный поток 600 м³/ч,  LED лампа, Мощность освещения 2х1 Вт, 2 aлюминиевый фильтр, Уровень шума 44 дБ, кнопочное управление, Вес нетто 5 кг, Турция</t>
  </si>
  <si>
    <t>KB-60R</t>
  </si>
  <si>
    <t>4640130904739</t>
  </si>
  <si>
    <t>Бежевый рустик, Ширина 600мм, Воздушный поток 600 м³/ч,  LED лампа, Мощность освещения 2х1 Вт, 2 aлюминиевый фильтр, Уровень шума 44 дБ, кнопочное управление, Вес нетто 5,3 кг, Турция</t>
  </si>
  <si>
    <t>KB-50W</t>
  </si>
  <si>
    <t>4640039481867</t>
  </si>
  <si>
    <t>Белый, Ширина 500мм, Воздушный поток 650 м³/ч, LED лампа, Мощность освещения 1x2 Вт, 2 aлюминиевых фильтра, Уровень шума 44 дБ, кнопочное управление, Вес нетто 7 кг, Китай</t>
  </si>
  <si>
    <t>KB-50S</t>
  </si>
  <si>
    <t>4670004378328</t>
  </si>
  <si>
    <t>Стальной, Ширина 500мм, Воздушный поток 650 м³/ч,LED лампа Мощность освещения 1х2 Вт, 2 aлюминиевых фильтра, Уровень шума 44 дБ, кнопочное управление, Вес нетто 7 кг, Китай</t>
  </si>
  <si>
    <t>Подвесные кухонные PROMO</t>
  </si>
  <si>
    <t>UP-60B</t>
  </si>
  <si>
    <t>4 640 130 967 048</t>
  </si>
  <si>
    <t>Черный, Ширина 600мм, Воздушный поток 400 м³/ч, LED-лампа, Мощность освещения  1х2 Вт, 2 aлюминиевых фильтра, необходимое количество угольных фильтров - 2 шт, Модель угольного фильтра TM-02, Уровень шума 44 дБ, кнопочное управление, Вес нетто 5 кг, Китай</t>
  </si>
  <si>
    <t>UP-60W</t>
  </si>
  <si>
    <t>4640039481584</t>
  </si>
  <si>
    <t>Белый, Ширина 600мм, Воздушный поток 400 м³/ч, LED-лампа, Мощность освещения  1х2 Вт, 2 aлюминиевых фильтра, необходимое количество угольных фильтров - 2 шт, Модель угольного фильтра TM-02, Уровень шума 44 дБ, кнопочное управление, Вес нетто 5 кг, Китай</t>
  </si>
  <si>
    <t>UP-60S</t>
  </si>
  <si>
    <t>4640039481607</t>
  </si>
  <si>
    <t>Стальной, Ширина 600мм, Воздушный поток 400 м³/ч, LED-лампа, Мощность освещения  1х2 Вт, 2 aлюминиевых фильтра, необходимое количество угольных фильтров - 2 шт, Модель угольного фильтра TM-02, Уровень шума 44 дБ, кнопочное управление, Вес нетто 5 кг, Китай</t>
  </si>
  <si>
    <t>UP-60I</t>
  </si>
  <si>
    <t>4640130907686</t>
  </si>
  <si>
    <t>Бежевый, Ширина 600мм, Воздушный поток 400 м³/ч, LED-лампа, Мощность освещения  1х2 Вт, 2 aлюминиевых фильтра, необходимое количество угольных фильтров - 2 шт, Модель угольного фильтра TM-02, Уровень шума 44 дБ, кнопочное управление, Вес нетто 5 кг, Китай</t>
  </si>
  <si>
    <t>UP-60C</t>
  </si>
  <si>
    <t>4640039481645</t>
  </si>
  <si>
    <t>Коричневый, Ширина 600мм, Воздушный поток 400 м³/ч, LED-лампа, Мощность освещения  1х2 Вт, 2 aлюминиевых фильтра, необходимое количество угольных фильтров - 2 шт, Модель угольного фильтра TM-02, Уровень шума 44 дБ, кнопочное управление, Вес нетто 5 кг, Китай</t>
  </si>
  <si>
    <t>UP-50B</t>
  </si>
  <si>
    <t>4640039481638</t>
  </si>
  <si>
    <t>Черный, Ширина 500мм, Воздушный поток 400 м³/ч, LED-лампа, Мощность освещения  1х2 Вт, 2 aлюминиевых фильтра, необходимое количество угольных фильтров - 2 шт, Модель угольного фильтра TM-02, Уровень шума 44 дБ, кнопочное управление, Вес нетто 4,5 кг, Китай</t>
  </si>
  <si>
    <t>UP-50W</t>
  </si>
  <si>
    <t>4640039481591</t>
  </si>
  <si>
    <t>Белый, Ширина 500мм, Воздушный поток 400 м³/ч, LED-лампа, Мощность освещения  1х2 Вт, 2 aлюминиевых фильтра, необходимое количество угольных фильтров - 2 шт, Модель угольного фильтра TM-02, Уровень шума 44 дБ, кнопочное управление, Вес нетто 4,5 кг, Китай</t>
  </si>
  <si>
    <t>UP-50S</t>
  </si>
  <si>
    <t>4640039481614</t>
  </si>
  <si>
    <t>Стальной, Ширина 500мм, Воздушный поток 400 м³/ч, LED-лампа, Мощность освещения  1х2 Вт, 2 aлюминиевых фильтра, необходимое количество угольных фильтров - 2 шт, Модель угольного фильтра TM-02, Уровень шума 44 дБ, кнопочное управление, Вес нетто 4,5 кг, Китай</t>
  </si>
  <si>
    <t>UP-50I</t>
  </si>
  <si>
    <t>4 640 130 907 679</t>
  </si>
  <si>
    <t>Бежевый, Ширина 500мм, Воздушный поток 400 м³/ч, LED-лампа, Мощность освещения  1х2 Вт, 2 aлюминиевых фильтра, необходимое количество угольных фильтров - 2 шт, Модель угольного фильтра TM-02, Уровень шума 44 дБ, кнопочное управление, Вес нетто 4,5 кг, Китай</t>
  </si>
  <si>
    <t>UP-50C</t>
  </si>
  <si>
    <t>4640039481652</t>
  </si>
  <si>
    <t>Коричныевый, Ширина 500мм, Воздушный поток 400 м³/ч, LED-лампа, Мощность освещения  1х2 Вт, 2 aлюминиевых фильтра, необходимое количество угольных фильтров - 2 шт, Модель угольного фильтра TM-02, Уровень шума 44 дБ, кнопочное управление, Вес нетто 4,5 кг, Китай</t>
  </si>
  <si>
    <t>PO-50W</t>
  </si>
  <si>
    <t>4640039482215</t>
  </si>
  <si>
    <t>Белый, Ширина 500мм, Воздушный поток 400 м³/ч ,LED лампа, Мощность освещения 1x1,5 Вт, 1 ECO фильтр, Уровень шума 44 дБ, кнопочное управление, Вес нетто 3,8 кг, Китай</t>
  </si>
  <si>
    <t>PO-60W</t>
  </si>
  <si>
    <t>4640039482222</t>
  </si>
  <si>
    <t>Белый, Ширина 600мм, Воздушный поток 400 м³/ч, LED лампа, Мощность освещения 1x1,5 Вт, 1 ECO фильтр, Уровень шума 44 дБ, кнопочное управление, Вес нетто 4,5 кг, Китай</t>
  </si>
  <si>
    <t>PO-50В</t>
  </si>
  <si>
    <t>4640130967031</t>
  </si>
  <si>
    <t>Черный, Ширина 500мм, Воздушный поток 400 м³/ч, LED лампа, Мощность освещения 1x1,5 Вт, 1 ECO фильтр, Уровень шума 44 дБ, кнопочное управление, Вес нетто 3,8 кг, Китай</t>
  </si>
  <si>
    <t>PO-60В</t>
  </si>
  <si>
    <t>4640130967048</t>
  </si>
  <si>
    <t>Черный, Ширина 600мм, Воздушный поток 400 м³/ч, LED лампа, Мощность освещения 1x1,5 Вт, 1 ECO фильтр, Уровень шума 44 дБ, кнопочное управление, Вес нетто 4,5 кг, Китай</t>
  </si>
  <si>
    <t>PO-60S</t>
  </si>
  <si>
    <t>4640039482246</t>
  </si>
  <si>
    <t>Стальной, Ширина 600мм, Воздушный поток 400 м³/ч, Стандартная лампа, Мощность освещения 1x40 Вт, 2 алюминиевых  фильтра, Уровень шума 44 дБ, кнопочное управление, Вес нетто 6 кг, Китай</t>
  </si>
  <si>
    <t>PO-50S</t>
  </si>
  <si>
    <t>4640039482239</t>
  </si>
  <si>
    <t>Стальной, Ширина 500мм, Воздушный поток 400 м³/ч, Стандартная лампа, Мощность освещения 1x40 Вт, 2 алюминиевых  фильтра, Уровень шума 44 дБ, кнопочное управление, Вес нетто 5,8 кг, Китай</t>
  </si>
  <si>
    <t>Наклонные кухонные вытяжки PROMO</t>
  </si>
  <si>
    <t>ND-60B</t>
  </si>
  <si>
    <t>4640015388753</t>
  </si>
  <si>
    <t>Черный, Ширина 600мм, Воздушный поток 700 м³/ч, LED лампа, Мощность освещения 2x1,5 Вт, 1 aлюминиевый фильтр, Уровень шума 44 дБ, кнопочное управление, Вес нетто 9,5 кг, Китай</t>
  </si>
  <si>
    <t>ND-60W</t>
  </si>
  <si>
    <t>4640015388760</t>
  </si>
  <si>
    <t>Белый, Ширина 600мм, Воздушный поток 700 м³/ч, LED лампа, Мощность освещения 2x1,5 Вт, 1 aлюминиевый фильтр, Уровень шума 44 дБ, кнопочное управление, Вес нетто 9,5 кг, Китай</t>
  </si>
  <si>
    <t>NP-60B</t>
  </si>
  <si>
    <t>4640112960876</t>
  </si>
  <si>
    <t>Черный, Ширина 600мм, Воздушный поток 600 м³/ч, 1 LED лампа, Мощность освещения 2х1 Вт, 1 aлюминиевый фильтр, Уровень шума 44 дБ, кнопочное управление, Вес нетто 7 кг, Турция</t>
  </si>
  <si>
    <t>NP-60W</t>
  </si>
  <si>
    <t>4640112960869</t>
  </si>
  <si>
    <t>Белый, Ширина 600мм, Воздушный поток 600 м³/ч, 1 LED лампа, Мощность освещения 2х1 Вт, 1 aлюминиевый фильтр, Уровень шума 44 дБ, кнопочное управление, Вес нетто 7 кг, Турция</t>
  </si>
  <si>
    <t>NP-60I</t>
  </si>
  <si>
    <t>4640112960883</t>
  </si>
  <si>
    <t>Бежевый, Ширина 600мм, Воздушный поток 600 м³/ч, 1 LED лампа, Мощность освещения 2х1 Вт, 1 aлюминиевый фильтр, Уровень шума 44 дБ, кнопочное управление, Вес нетто 7 кг, Турция</t>
  </si>
  <si>
    <t>NP-50B</t>
  </si>
  <si>
    <t>4640112960845</t>
  </si>
  <si>
    <t>Черный, Ширина 500мм, Воздушный поток 600 м³/ч, LED лампа, Мощность освещения 2х1 Вт, 1 aлюминиевый фильтр, Уровень шума 44 дБ, кнопочное управление, Вес нетто 6,4 кг, Турция</t>
  </si>
  <si>
    <t>NP-50W</t>
  </si>
  <si>
    <t>4640112960838</t>
  </si>
  <si>
    <t>Белый, Ширина 500мм, Воздушный поток 600 м³/ч, 1 LED лампа, Мощность освещения 1х2 Вт, 1 aлюминиевый фильтр, Уровень шума 44 дБ, кнопочное управление, Вес нетто 6,4 кг, Турция</t>
  </si>
  <si>
    <t>NP-50I</t>
  </si>
  <si>
    <t>4640112960852</t>
  </si>
  <si>
    <t>Бежевый, Ширина 500мм, Воздушный поток 600 м³/ч, 1 LED лампа, Мощность освещения 2х1 Вт, 1 aлюминиевый фильтр, Уровень шума 44 дБ, кнопочное управление, Вес нетто 6,4 кг, Турция</t>
  </si>
  <si>
    <t>NS-60B</t>
  </si>
  <si>
    <t>4640112960906</t>
  </si>
  <si>
    <t>NS-60W</t>
  </si>
  <si>
    <t>4640112960890</t>
  </si>
  <si>
    <t>Белый, Ширина 600мм, Воздушный поток 600 м³/ч, 2 LED лампы, Мощность освещения 2x1 Вт, 1 aлюминиевый фильтр, Уровень шума 44 дБ, кнопочное управление, Вес нетто 7 кг, Турция</t>
  </si>
  <si>
    <t>NS-60I</t>
  </si>
  <si>
    <t>4640112960913</t>
  </si>
  <si>
    <t>ВСТРАИВАЕМЫЕ кухонные вытяжки PROMO</t>
  </si>
  <si>
    <t>UL-52WG</t>
  </si>
  <si>
    <t>4640130931148</t>
  </si>
  <si>
    <t>Белое стело, Ширина 520мм, Воздушный поток 1050 м³/ч, Мощность освещения 2x1,5 Вт, 1 aлюминиевый фильтр, Уровень шума 42 дБ, сенсорное управление, таймер. Вес нетто 9 кг, Китай</t>
  </si>
  <si>
    <t>UV-60B</t>
  </si>
  <si>
    <t>4640039481539</t>
  </si>
  <si>
    <t>Черный, Ширина 600мм, Воздушный поток 500 м³/ч, 1 LED лампа, Мощность освещения 1x1,5 Вт, 2 aлюминиевыйх фильтра, Уровень шума 44 дБ, управление - тумблер, Вес нетто 6,3 кг, Китай</t>
  </si>
  <si>
    <t>UV-60W</t>
  </si>
  <si>
    <t>4640039481492</t>
  </si>
  <si>
    <t>Белый, Ширина 600мм, Воздушный поток 500 м³/ч, 1 LED лампа, Мощность освещения 1x1,5 Вт, 2 aлюминиевыйх фильтра, Уровень шума 44 дБ, управление - тумблер, Вес нетто 6,3 кг, Китай</t>
  </si>
  <si>
    <t>UV-60S</t>
  </si>
  <si>
    <t>4640039481515</t>
  </si>
  <si>
    <t>Стальной, Ширина 600мм, Воздушный поток 500 м³/ч, 1 LED лампа, Мощность освещения 1x1,5 Вт, 2 aлюминиевыйх фильтра, Уровень шума 44 дБ, управление - тумблер, Вес нетто 6,3 кг, Китай</t>
  </si>
  <si>
    <t>UV-60I</t>
  </si>
  <si>
    <t>4640039481560</t>
  </si>
  <si>
    <t>Бежевый, Ширина 600мм, Воздушный поток 500 м³/ч, 1 LED лампа, Мощность освещения 1x1,5 Вт, 2 aлюминиевыйх фильтра, Уровень шума 44 дБ, управление - тумблер, Вес нетто 6,3 кг, Китай</t>
  </si>
  <si>
    <t>UV-50B</t>
  </si>
  <si>
    <t>4640039481669</t>
  </si>
  <si>
    <t>Черный, Ширина 500мм, Воздушный поток 500 м³/ч, 1 LED лампа, Мощность освещения 1x5 Вт, 2 aлюминиевыйх фильтра, Уровень шума 44 дБ, управление - тумблер, Вес нетто 6 кг, Китай</t>
  </si>
  <si>
    <t>UV-50W</t>
  </si>
  <si>
    <t>4640039481508</t>
  </si>
  <si>
    <t>Белый, Ширина 500мм, Воздушный поток 500 м³/ч, 1 LED лампа, Мощность освещения 1x5 Вт, 2 aлюминиевыйх фильтра, Уровень шума 44 дБ, управление - тумблер, Вес нетто 6 кг, Китай</t>
  </si>
  <si>
    <t>UV-50S</t>
  </si>
  <si>
    <t>4640039481522</t>
  </si>
  <si>
    <t>Стальной, Ширина 500мм, Воздушный поток 500 м³/ч, 1 LED лампа, Мощность освещения 1x5 Вт, 2 aлюминиевыйх фильтра, Уровень шума 44 дБ, управление - тумблер, Вес нетто 6 кг, Китай</t>
  </si>
  <si>
    <t>Гарантийный срок обслуживания - 4 года* (3 года - электрические)</t>
  </si>
  <si>
    <t>Варочные панели "making Oasis everywhere"</t>
  </si>
  <si>
    <t>Варочные панели PRO</t>
  </si>
  <si>
    <t>Газовые варочные панели PRO</t>
  </si>
  <si>
    <t>Закаленное стекло PRO</t>
  </si>
  <si>
    <t>P-GBTT</t>
  </si>
  <si>
    <t>4640112960814</t>
  </si>
  <si>
    <t>Цвет черный, закаленное стекло Schott, чугунная решетка, автоматический розжиг, газ-контроль, 4 газовые конфорки, WOK-конфорка, ширина варочной поверхности 60см, Турция</t>
  </si>
  <si>
    <t>P-GBT</t>
  </si>
  <si>
    <t>4640039482475</t>
  </si>
  <si>
    <t>P-BSG</t>
  </si>
  <si>
    <t>4640130999506</t>
  </si>
  <si>
    <t>Цвет серый, закаленное стекло, 2 чугунные решетки, автоматический розжиг, газ-контроль, 4 газовые конфорки, WOK-конфорка, ширина варочной поверхности 60см, Турция</t>
  </si>
  <si>
    <t>P-SDB</t>
  </si>
  <si>
    <t>4640130999513</t>
  </si>
  <si>
    <t>Цвет черный, закаленное стекло, 2 чугунные решетки, автоматический розжиг, газ-контроль, 4 газовые конфорки, WOK-конфорка, ширина варочной поверхности 60см, Турция</t>
  </si>
  <si>
    <t>P-SDW</t>
  </si>
  <si>
    <t>4640130999520</t>
  </si>
  <si>
    <t>Цвет белый, закаленное стекло, 2 чугунные решетки, автоматический розжиг, газ-контроль, 4 газовые конфорки, WOK-конфорка, ширина варочной поверхности 60см, Турция</t>
  </si>
  <si>
    <t>P-SDI</t>
  </si>
  <si>
    <t>4640130999537</t>
  </si>
  <si>
    <t>Цвет бежевый, закаленное стекло, 2 чугунные решетки, автоматический розжиг, газ-контроль, 4 газовые конфорки, WOK-конфорка, ширина варочной поверхности 60см, Турция</t>
  </si>
  <si>
    <t>P-GB</t>
  </si>
  <si>
    <t>4640015389200</t>
  </si>
  <si>
    <t>Цвет черный, закаленное стекло, чугунная решетка, автоматический розжиг, газ-котроль, 4 газовые горелки, ширина варочной поврехности 60 см, Турция</t>
  </si>
  <si>
    <t>P-GWTT</t>
  </si>
  <si>
    <t>4640112960807</t>
  </si>
  <si>
    <t>Цвет белый, закаленное стекло Sсhott, чугунная решетка, автоматический розжиг, газ-контроль, 4 газовые горелки, Wok-конфорка, ширина варочной поверхности 60 см, Турция</t>
  </si>
  <si>
    <t>P-GWT</t>
  </si>
  <si>
    <t>4640039482482</t>
  </si>
  <si>
    <t>Цвет белый, закаленное стекло Sсhott, чугунная решетка, автоматический розжиг, газ-контроль, 4 газовые конфорки, WOK-конфорка, ширина варочной поврехности 60 см, Турция</t>
  </si>
  <si>
    <t>P-GW</t>
  </si>
  <si>
    <t>4640015389217</t>
  </si>
  <si>
    <t>Цвет белый, закаленное стекло, чугунная решетка, автоматический розжиг, газ-контроль, 4 газовые конфорки, ширина варочной поврехности 60 см, Турция</t>
  </si>
  <si>
    <t>P-GGT</t>
  </si>
  <si>
    <t>4640130915339</t>
  </si>
  <si>
    <t>Цвет серый, закаленное стекло Schott, чугунная решетка, автоматический розжиг, газ-контроль, 4 газовые конфорки, WOK-конфорка, ширина варочной поврехности 60 см, Турция</t>
  </si>
  <si>
    <t>P-GG</t>
  </si>
  <si>
    <t>4640130915322</t>
  </si>
  <si>
    <t>Цвет серый, закаленное стекло Schott, чугунная решетка, автоматический розжиг, газ-контроль, 4 газовые конфорки, ширина варочной поврехности 60 см, Турция</t>
  </si>
  <si>
    <t>Металл PRO</t>
  </si>
  <si>
    <t>P-MBR</t>
  </si>
  <si>
    <t>4640112960777</t>
  </si>
  <si>
    <t>Цвет черный, металл, чугунная решетка, автоматический розжиг, газ-контроль, 4 газовые горелки, ширина варочной поврехности 60 см, Турция</t>
  </si>
  <si>
    <t>P-MSB</t>
  </si>
  <si>
    <t>4640130999544</t>
  </si>
  <si>
    <t>Цвет черный, металл, 2 чугунные решетки, автоматический розжиг, газ-контроль, 4 газовые конфорки, WOK-конфорка, ширина варочной поверхности 60см, Турция</t>
  </si>
  <si>
    <t>P-MSE</t>
  </si>
  <si>
    <t>4640130999551</t>
  </si>
  <si>
    <t>Цвет белый, металл, 2 чугунные решетки, автоматический розжиг, газ-контроль, 4 газовые конфорки, WOK-конфорка, ширина варочной поверхности 60см, Турция</t>
  </si>
  <si>
    <t>P-MSI</t>
  </si>
  <si>
    <t>4640130999568</t>
  </si>
  <si>
    <t>Цвет бежевый, металл, 2 чугунные решетки, автоматический розжиг, газ-контроль, 4 газовые конфорки, WOK-конфорка, ширина варочной поверхности 60см, Турция</t>
  </si>
  <si>
    <t>P-MSR</t>
  </si>
  <si>
    <t>4640130999575</t>
  </si>
  <si>
    <t>Цвет стальной, металл, 2 чугунные решетки, автоматический розжиг, газ-контроль, 4 газовые конфорки, WOK-конфорка, ширина варочной поверхности 60см, Турция</t>
  </si>
  <si>
    <t>P-MWR</t>
  </si>
  <si>
    <t>4640112960784</t>
  </si>
  <si>
    <t>Цвет белый, металл, чугунная решетка, автоматический розжиг, газ-контроль, 4 газовые горелки, ширина варочной поверзности 60 см, Турция</t>
  </si>
  <si>
    <t>Электрические варочные панели PRO</t>
  </si>
  <si>
    <t>P-SBU</t>
  </si>
  <si>
    <t>4640130930042</t>
  </si>
  <si>
    <t>Цвет черный, стеклокерамика, сенсорное управление Touch Slider, 4 электрические конфорки, круглая и овальная зоны расширения, блокировка сенсора, таймер, индикатор остаточного тепла, ширина варочной поверхности 60 см, Китай.</t>
  </si>
  <si>
    <t>P-SB</t>
  </si>
  <si>
    <t>4640015389330</t>
  </si>
  <si>
    <t>Цвет черный, стеклокерамика, сенсорное управление Touch Slider, 4 электрические конфорки, одна зона расширения,блокировка сенсора, таймер,индикатор остаточного тепла,  ширина варочной поверхности 60 см, Китай.</t>
  </si>
  <si>
    <t>P-SWS</t>
  </si>
  <si>
    <t>4640130930431</t>
  </si>
  <si>
    <t>Цвет белый, стеклокерамика EuroKera, сенсорное управление, 4 электрические конфорки, блокировка сенсора, таймер, 60 см, Китай</t>
  </si>
  <si>
    <t>P-3SB</t>
  </si>
  <si>
    <t>4640130935764</t>
  </si>
  <si>
    <t>Цвет черный, стеклокерамика, сенсорное управление Touch Slider, 3 электрические конфорки, круглая зона расширения, блокировка сенсора, таймер, индикатор остаточного тепла, ширина варочной поверхности 45 см, Китай</t>
  </si>
  <si>
    <t>Индукционные варочные панели PRO</t>
  </si>
  <si>
    <t>P-IBF</t>
  </si>
  <si>
    <t>4640130930059</t>
  </si>
  <si>
    <t>Цвет черный, стеклокерамика, сенсорное управление Touch Slider, индукционный нагрев, 4 электрические конфорки, Flex zone,  блокировка сенсора, таймер,индикатор остаточного тепла, ширина варочной поверхности 60 см, Китай.</t>
  </si>
  <si>
    <t>Варочные панели STANDART</t>
  </si>
  <si>
    <t>Газовые варочные панели STANDART</t>
  </si>
  <si>
    <t>Закаленное стекло STANDART</t>
  </si>
  <si>
    <t>P-BST</t>
  </si>
  <si>
    <t>4640130974022</t>
  </si>
  <si>
    <t>Цвет черный, закаленное стекло, чугунные решетки, автоматический розжиг, газ-контроль, 4 газовые конфорки, WOK-конфорка, ширина варочной поверхности 60см, Турция</t>
  </si>
  <si>
    <t>P-GBR</t>
  </si>
  <si>
    <t>4640130931612</t>
  </si>
  <si>
    <t>Цвет черный, закаленное стекло, чугунная решетка, автоматический розжиг, газ-контроль, 4 газовые горелки, ширина варочной поверхности 60 см, Турция</t>
  </si>
  <si>
    <t>P-3GBT</t>
  </si>
  <si>
    <t>4640130914073</t>
  </si>
  <si>
    <t>Цвет черный, закаленное стекло, чугунная решетка, автоматический розжиг, газ-контроль, 3 газовые конфорки, WOK-конфорка, ширина варочной поверхности 45см, Турция</t>
  </si>
  <si>
    <t>P-GBD</t>
  </si>
  <si>
    <t>4640039482789</t>
  </si>
  <si>
    <t>Цвет черный, закаленное стекло, чугунная решетка, автоматический розжиг, газ-контроль, 2 газовые конфорки, ширина варочной поверхности 29см, Турция</t>
  </si>
  <si>
    <t>P-BSW</t>
  </si>
  <si>
    <t>4640130974039</t>
  </si>
  <si>
    <t>Цвет белый, закаленное стекло, чугунные решетки, автоматический розжиг, газ-контроль, 4 газовые конфорки, WOK-конфорка, ширина варочной поверхности 60см, Турция</t>
  </si>
  <si>
    <t>P-GWR</t>
  </si>
  <si>
    <t>4640130931605</t>
  </si>
  <si>
    <t>Цвет белый, закаленное стекло, чугунная решетка, автоматический розжиг, газ-контроль, 4 газовые горелки, ширина варочной поверхности 60 см, Турция</t>
  </si>
  <si>
    <t>P-3GWT</t>
  </si>
  <si>
    <t>4640130914066</t>
  </si>
  <si>
    <t>Цвет белый, закаленное стекло, белый, чугунная решетка, автоматический розжиг, газ-контроль, 3 газовые конфорки, WOK-конфорка, ширина варочной поверхности 45см, Турция</t>
  </si>
  <si>
    <t>P-GWD</t>
  </si>
  <si>
    <t>4640039489306</t>
  </si>
  <si>
    <t>Цвет белый, закаленное стекло, чугунная решетка, автоматический розжиг, газ-контроль, 2 газовые конфорки, ширина варочной поверхности 29см, Турция</t>
  </si>
  <si>
    <t>P-BSR</t>
  </si>
  <si>
    <t>4640130974008</t>
  </si>
  <si>
    <t>Цвет бежевый, закаленное стекло, чугунные решетки, автоматический розжиг, газ-контроль, 4 газовые конфорки, WOK-конфорка, ширина варочной поверхности 60см, Турция</t>
  </si>
  <si>
    <t>P-BSI</t>
  </si>
  <si>
    <t>4640130973995</t>
  </si>
  <si>
    <t>P-BDI</t>
  </si>
  <si>
    <t>4640130974015</t>
  </si>
  <si>
    <t>Цвет бежевый, закаленное стекло, чугунные решетки, автоматический розжиг, газ-контроль, 4 газовые конфорки, ширина варочной поверхности 60см, Турция</t>
  </si>
  <si>
    <t>Металл STANDART</t>
  </si>
  <si>
    <t>P-MBRT</t>
  </si>
  <si>
    <t>4640130913991</t>
  </si>
  <si>
    <t>Цвет черный, металл, чугунная решетка, автоматический розжиг, газ-контроль, 4 газовые горелки, WOK-конфорка, ширина варочной поверзности 60 см, Турция</t>
  </si>
  <si>
    <t>P-MBRP</t>
  </si>
  <si>
    <t>4640130932916</t>
  </si>
  <si>
    <t>Цвет черный, металл,, чугунная решетка, автоматический розжиг, газ-контроль, 4 газовые горелки, ширина варочной поверзности 60 см, Турция</t>
  </si>
  <si>
    <t>P-3MBT</t>
  </si>
  <si>
    <t>4640130914042</t>
  </si>
  <si>
    <t>Цвет черный, металл, чугунная решетка, автоматический розжиг, газ-контроль, 3 газовые конфорки, WOK-конфорка, ширина варочной поверхности 45см, Турция</t>
  </si>
  <si>
    <t>P-MEBD</t>
  </si>
  <si>
    <t>4640130973957</t>
  </si>
  <si>
    <t>Цвет  блестящий черный, металл, чугунная решетка, автоматический розжиг, газ-контроль, 2 газовые горелки, ширина варочной поврехности 29 см, Турция</t>
  </si>
  <si>
    <t>P-MWRT</t>
  </si>
  <si>
    <t>4640130913984</t>
  </si>
  <si>
    <t>Цвет белый, металл, чугунная решетка, автоматический розжиг, газ-контроль, 4 газовые горелки, WOK-конфорка, ширина варочной поверзности 60 см, Турция</t>
  </si>
  <si>
    <t>P-MWRP</t>
  </si>
  <si>
    <t>4640130932909</t>
  </si>
  <si>
    <t>P-3MWT</t>
  </si>
  <si>
    <t>4640130914035</t>
  </si>
  <si>
    <t>Цвет белый, металл, чугунная решетка, автоматический розжиг, газ-контроль, 3 газовые конфорки, WOK-конфорка, ширина варочной поверхности 45см, Турция</t>
  </si>
  <si>
    <t>P-MEWD</t>
  </si>
  <si>
    <t>4640130973940</t>
  </si>
  <si>
    <t>Цвет  белый, металл, чугунная решетка, автоматический розжиг, газ-контроль, 2 газовые горелки, ширина варочной поврехности 29 см, Турция</t>
  </si>
  <si>
    <t>P-MNRT</t>
  </si>
  <si>
    <t>4640130914011</t>
  </si>
  <si>
    <t>Цвет нержавеющая сталь, металл, чугунная решетка, автоматический розжиг, газ-контроль, 4 газовые горелки, WOK-конфорка, ширина варочной поверзности 60 см, Турция</t>
  </si>
  <si>
    <t>P-MNRP</t>
  </si>
  <si>
    <t>4640130932947</t>
  </si>
  <si>
    <t>Цвет нержавеющая сталь, металл, чугунная решетка, автоматический розжиг, газ-контроль, 4 газовые конфорки, ширина варочной поверхности 60 см, Турция</t>
  </si>
  <si>
    <t>P-3SBM</t>
  </si>
  <si>
    <t>4640130973988</t>
  </si>
  <si>
    <t>Цвет  нержавеющая сталь, металл, чугунные решетки, автоматический розжиг, газ-контроль, WOK-конфорка, 3 газовые горелки, ширина варочной поврехности 46 см, Турция</t>
  </si>
  <si>
    <t>P-MEND</t>
  </si>
  <si>
    <t>4640130973933</t>
  </si>
  <si>
    <t>Цвет  нержавеющая сталь, металл, чугунная решетка, автоматический розжиг, газ-контроль, 2 газовые горелки, ширина варочной поврехности 29 см, Турция</t>
  </si>
  <si>
    <t>P-MND</t>
  </si>
  <si>
    <t>4640039482772</t>
  </si>
  <si>
    <t>Цвет нержавеющая сталь, металл, чугунная решетка, автоматический розжиг, газ-контроль, 2 газовые горелки, ширина варочной поверхности 29 см, Турция</t>
  </si>
  <si>
    <t>P-MIRT</t>
  </si>
  <si>
    <t>4640130914004</t>
  </si>
  <si>
    <t>Цвет бежевый, металл, чугунная решетка, автоматический розжиг, газ-контроль, 4 газовые горелки, WOK-конфорка, ширина варочной поверзности 60 см, Турция</t>
  </si>
  <si>
    <t>P-MRRP</t>
  </si>
  <si>
    <t>4640130932930</t>
  </si>
  <si>
    <t>Цвет бежевый, металл, чугунная решетка, автоматический розжиг, газ-контроль, 4 газовые конфорки, ширина варочной поверхности 60 см, Турция</t>
  </si>
  <si>
    <t>P-MIRP</t>
  </si>
  <si>
    <t>4640130932923</t>
  </si>
  <si>
    <t>P-3MRT</t>
  </si>
  <si>
    <t>4640130914059</t>
  </si>
  <si>
    <t>Цвет бежевый, металл, чугунная решетка, автоматический розжиг, газ-контроль, 3 газовые конфорки, WOK-конфорка, ширина варочной поверхности 45см, Турция</t>
  </si>
  <si>
    <t>Электрические варочные панели STANDART</t>
  </si>
  <si>
    <t>P-SBS</t>
  </si>
  <si>
    <t>4640039482383</t>
  </si>
  <si>
    <t>Цвет черный, стеклокерамика, сенсорное управление, 4 электрические конфорки,блокировка сенсора, таймер,индикатор остаточного тепла,  ширина варочной поверхности 60 см, Китай.</t>
  </si>
  <si>
    <t>P-3SBS</t>
  </si>
  <si>
    <t>4640130935771</t>
  </si>
  <si>
    <t>Цвет черный, стеклокерамика, сенсорное управление, 3 электрические конфорки, блокировка сенсора, таймер, ширина варочной поверхности 45 см, Китай</t>
  </si>
  <si>
    <t>P-SDR</t>
  </si>
  <si>
    <t>4640130930028</t>
  </si>
  <si>
    <t>Цвет черный, стеклокерамика, сенсорное управление, 2 электрические конфорки, круглая зона расширения, блокировка сенсора, таймер, индикатор остаточного тепла, ширина варочной поверхности 29 см, Китай.</t>
  </si>
  <si>
    <t>Индукционные варочные панели STANDART</t>
  </si>
  <si>
    <t>P-IBS</t>
  </si>
  <si>
    <t>4640039482352</t>
  </si>
  <si>
    <t>Цвет черный, стеклокерамика, сенсорное управление, индукционный нагрев, 4 электрические конфорки, блокировка сенсора, таймер, индикатор остаточного тепла, ширина варочной поврехности 60 см, Китай</t>
  </si>
  <si>
    <t>P-3IBS</t>
  </si>
  <si>
    <t>4640130933258</t>
  </si>
  <si>
    <t>Цвет черный, стеклокерамика, сенсорное управление, индукционный нагрев, 3 конфорки, блокировка сенсора, таймер, индикатор остаточного тепла, ширина варочной поверхности, 45 см, Китай</t>
  </si>
  <si>
    <t>P-IBDF</t>
  </si>
  <si>
    <t>4640130930066</t>
  </si>
  <si>
    <t>Цвет черный, стеклокерамика, сенсорный Touch Slider, 2 электрические конфорки, Flex zone,  блокировка сенсора, таймер, индикатор остаточного тепла, ширина варочной поверхности 29 см, Китай</t>
  </si>
  <si>
    <t>Варочные панели комбинированного типа STANDART</t>
  </si>
  <si>
    <t>P-MBK31</t>
  </si>
  <si>
    <t>4640130931629</t>
  </si>
  <si>
    <t>Цвет черный, металл, чугунная решетка, автоматический розжиг, газ-контроль, 3 газовые горелки и 1 электрическая конфорка (1000 Вт), ширина варочной поверхности 45 см, Турция</t>
  </si>
  <si>
    <t>P-MWK31</t>
  </si>
  <si>
    <t>4640130931636</t>
  </si>
  <si>
    <t>Цвет белый, металл, чугунная решетка, автоматический розжиг, газ-контроль, 3 газовые горелки и 1 электрическая конфорка (1000 Вт), ширина варочной поверхности 45 см, Турция</t>
  </si>
  <si>
    <t>P-MRK31</t>
  </si>
  <si>
    <t>4640130931643</t>
  </si>
  <si>
    <t>Цвет бежевый, металл, чугунная решетка, автоматический розжиг, газ-контроль, 3 газовые горелки и 1 электрическая конфорка (1000 Вт), ширина варочной поверхности 45 см, Турция</t>
  </si>
  <si>
    <t>Варочные панели PROMO</t>
  </si>
  <si>
    <t>Газовые варочные панели PROMO</t>
  </si>
  <si>
    <t>Металл PROMO</t>
  </si>
  <si>
    <t>P-MBP</t>
  </si>
  <si>
    <t>4640130913892</t>
  </si>
  <si>
    <t>Цвет черный, металл, чугунная решетка, автоматический розжиг, газ-контроль, 4 газовые конфорки, ширина варочной поверхности 60 см, Турция</t>
  </si>
  <si>
    <t>P-MEB</t>
  </si>
  <si>
    <t>4640130974060</t>
  </si>
  <si>
    <t>Цвет  блестящий черный, металл, эмалированные решетки, автоматический розжиг, 4 газовые горелки, ширина варочной поврехности 60 см, Турция</t>
  </si>
  <si>
    <t>P-MEBGD</t>
  </si>
  <si>
    <t>4640130973971</t>
  </si>
  <si>
    <t>Цвет  блестящий черный, металл, эмалированная решетка, автоматический розжиг, газ-контроль, 2 газовые горелки, ширина варочной поврехности 29 см, Турция</t>
  </si>
  <si>
    <t>P-MWP</t>
  </si>
  <si>
    <t>4640130932879</t>
  </si>
  <si>
    <t>Цвет белый, металл, чугунная решетка, автоматический розжиг, газ-контроль, 4 газовые конфорки, ширина варочной поверхности 60 см, Турция</t>
  </si>
  <si>
    <t>P-MEW</t>
  </si>
  <si>
    <t>4640130974077</t>
  </si>
  <si>
    <t>Цвет  белый, металл, эмалированные решетки, автоматический розжиг, 4 газовые горелки, ширина варочной поврехности 60 см, Турция</t>
  </si>
  <si>
    <t>P-EW</t>
  </si>
  <si>
    <t>4640130914028</t>
  </si>
  <si>
    <t>Цвет белый, металл, эмалированная металлическая решетка, автоматический розжиг, газ-контроль, 4 газовые горелки, ширина варочной поверзности 60 см, Турция</t>
  </si>
  <si>
    <t>P-MEWGD</t>
  </si>
  <si>
    <t>4640130973964</t>
  </si>
  <si>
    <t>Цвет  белый, металл, эмалированная решетка, автоматический розжиг, газ-контроль, 2 газовые горелки, ширина варочной поврехности 29 см, Турция</t>
  </si>
  <si>
    <t>P-MNP</t>
  </si>
  <si>
    <t>4640130932886</t>
  </si>
  <si>
    <t>вет нержавеющая сталь, металл, чугунная решетка, автоматический розжиг, газ-контроль, 4 газовые конфорки, ширина варочной поверхности 60 см, Турция</t>
  </si>
  <si>
    <t>P-MEN</t>
  </si>
  <si>
    <t>4640130974084</t>
  </si>
  <si>
    <t>Цвет  нержавеющая сталь, металл, эмалированные решетки, автоматический розжиг, 4 газовые горелки, ширина варочной поврехности 60 см, Турция</t>
  </si>
  <si>
    <t>P-MR</t>
  </si>
  <si>
    <t>4640015389255</t>
  </si>
  <si>
    <t>P-MRT</t>
  </si>
  <si>
    <t>4640039482505</t>
  </si>
  <si>
    <t>Цвет бежевый, металл, чугунная решетка, автоматический розжиг, газ-контроль, 4 газовые горелки, WOK-конфорка, ширина варочной поверхности 60 см, Турция</t>
  </si>
  <si>
    <t>P-MRP</t>
  </si>
  <si>
    <t>4640130932893</t>
  </si>
  <si>
    <t>Закаленное стекло PROMO</t>
  </si>
  <si>
    <t>P-GEB</t>
  </si>
  <si>
    <t>4640130974046</t>
  </si>
  <si>
    <t>Цвет черный, закаленное стекло, чугунные решетки, автоматический розжиг, 4 газовые конфорки, ширина варочной поверхности 60см, Турция</t>
  </si>
  <si>
    <t>P-GEW</t>
  </si>
  <si>
    <t>4640130974053</t>
  </si>
  <si>
    <t>Цвет белый, закаленное стекло, чугунные решетки, автоматический розжиг, 4 газовые конфорки, ширина варочной поверхности 60см, Турция</t>
  </si>
  <si>
    <t>P-GITT</t>
  </si>
  <si>
    <t>4640112960821</t>
  </si>
  <si>
    <t>Цвет бежевый, закаленное стекло Schott, чугунная решетка, автоматический розжиг, газ-контроль, 4 газовые горелки, WOK-конфорка, ширина варочной поверхности 60 см, Турция.</t>
  </si>
  <si>
    <t>P-GRT</t>
  </si>
  <si>
    <t>4640039482499</t>
  </si>
  <si>
    <t>Цвет бежевый, закаленное стекло Schott, чугунная решетка, автоматический розжиг, газ-контроль, 4 газовые конфорки, WOK-конфорка,ширина варочной поврехности 60 см, Турция</t>
  </si>
  <si>
    <t>P-GR</t>
  </si>
  <si>
    <t>4640039482468</t>
  </si>
  <si>
    <t>Цвет бежевый, закаленное стекло Schott, чугунная решетка, автоматический розжиг, газ-контроль, 4 газовые горелки, ширина варочной поверхности 60 см, Турция.</t>
  </si>
  <si>
    <t>P-GI</t>
  </si>
  <si>
    <t>4640112960791</t>
  </si>
  <si>
    <t>Цвет бежевый, закаленное стекло Schott, чугунная решетка, автоматический розжиг, газ-контроль, 4 газовые горелки, ширина варочной поверхности 60 см, Турция</t>
  </si>
  <si>
    <t>Индукционные варочные панели PROMO</t>
  </si>
  <si>
    <t>P-IBD</t>
  </si>
  <si>
    <t>4640130930035</t>
  </si>
  <si>
    <t>Цвет черный, стеклокерамика, сенсорное управление, индукционный нагрев, 2 электрические конфорки, блокировка сенсора, таймер,индикатор остаточного тепла, ширина варочной поверхности 29 см, Китай</t>
  </si>
  <si>
    <t>Электрические варочные панели PROMO</t>
  </si>
  <si>
    <t>P-SBD</t>
  </si>
  <si>
    <t>4640039482345</t>
  </si>
  <si>
    <t>Цвет черный, стеклокерамика, сенсорное управление, 2 электрические конфорки, блокировка сенсора, таймер,индикатор остаточного тепла, ширина варочной поверхности 29 см, Китай</t>
  </si>
  <si>
    <t>Гарантийный срок обслуживания - 4 года*</t>
  </si>
  <si>
    <t>Духовые шкафы "making Oasis everywhere"</t>
  </si>
  <si>
    <t>Функции</t>
  </si>
  <si>
    <t>Сумма вашего заказа, руб</t>
  </si>
  <si>
    <t>Духовые шкафы</t>
  </si>
  <si>
    <t>Духовые шкафы PRO</t>
  </si>
  <si>
    <t>D-45SD6</t>
  </si>
  <si>
    <t>4640130933586</t>
  </si>
  <si>
    <t>Черное стекло, многофункциональный,  сенсорное + механическое управление, сенсорный таймер, утапливаемые ручки, два стекла в дверце, стекла легкосъемные,  решетка 1шт. и противень 2шт., объем духового шкафа 52л, ширина духового шкафа 45 см, Турция</t>
  </si>
  <si>
    <t>D-SWG</t>
  </si>
  <si>
    <t>4640130949266</t>
  </si>
  <si>
    <t>Серое стекло, многофункциональный, сенсорное + механическое управление, сенсорный таймер, утапливаемые ручки, два стекла в дверце: внешнее стекло Schott, внутреннее стекло Low-e, стекла легкосъемные, телескопические направляющие, доводчик дверцы,         3 противня + решетка, функция FRY ART, каталитическая очистка, объем духового шкафа 78л, ширина духового шкафа 60 см, Турция</t>
  </si>
  <si>
    <t>D-MDG</t>
  </si>
  <si>
    <t>4640130949242</t>
  </si>
  <si>
    <t>Серое стекло, многофункциональный,  механическое управление, механический таймер, утапливаемые ручки, два стекла в дверце: внешнее стекло Schott, внутреннее стекло Low-e, стекла легкосъемные,  2 противня + решетка, объем духового шкафа 78л, ширина духового шкафа 60 см, Турция</t>
  </si>
  <si>
    <t>D-SWB</t>
  </si>
  <si>
    <t>4640130949273</t>
  </si>
  <si>
    <t>Черное стекло, многофункциональный, сенсорное + механическое управление, сенсорный таймер, утапливаемые ручки, два стекла в дверце: внешнее стекло Schott, внутреннее стекло Low-e, стекла легкосъемные, телескопические направляющие, доводчик дверцы,         3 противня + решетка, функция FRY ART, каталитическая очистка, объем духового шкафа 78л, ширина духового шкафа 60 см, Турция</t>
  </si>
  <si>
    <t>D-SWW</t>
  </si>
  <si>
    <t>4640130949259</t>
  </si>
  <si>
    <t>Белое стекло, многофункциональный, сенсорное + механическое управление, сенсорный таймер, утапливаемые ручки, два стекла в дверце: внешнее стекло Schott, внутреннее стекло Low-e, стекла легкосъемные, телескопические направляющие, доводчик дверцы,         3 противня + решетка, функция FRY ART, каталитическая очистка, объем духового шкафа 78л, ширина духового шкафа 60 см, Турция</t>
  </si>
  <si>
    <t>D-MTB</t>
  </si>
  <si>
    <t>4640130957544</t>
  </si>
  <si>
    <t>Черное стекло,
многофункциональный,
сенсорное управление,
сенсорный таймер,
три стекла в дверце, 
стекла легкосъемные, 
телескопические направляющие, 
решетка 2шт. и противень 2 шт.,
объем духового шкафа 68 л,
ширина духового шкафа 60 см,
Китай</t>
  </si>
  <si>
    <t>D-SBM</t>
  </si>
  <si>
    <t>4640130991098</t>
  </si>
  <si>
    <t>Черное стекло, 
Сенсорное+механическое управление, Утапливаемые ручки, 
Сенсорный таймер, 
Два стекла в дверце: внешнее стекло Schot,
Функция приготовления с паром, 
Плавное закрытие дверцы Soft Close, Телескопические направляющие, 
10 режимов, Fry Art, 
3 противня + решетка, 
Объем духового шкафа 78л,
Ширина духового шкафа 60 см, 
Турция</t>
  </si>
  <si>
    <t>D-SBN</t>
  </si>
  <si>
    <t>4640130999407</t>
  </si>
  <si>
    <t>Черное стекло+неражвеющая сталь,
Сенсорное+механическое управление, Утапливаемые ручки, 
цифровой- сенсорный таймер, 
Два стекла в дверце: внутреннее стекло с покрытием LOW-E,
доводчик дверцы,
телескопические направляющие,
7 функций,
2 противня + решетка, 
Объем духового шкафа 77л,
Ширина духового шкафа 60 см, 
Турция</t>
  </si>
  <si>
    <t>D-SBB</t>
  </si>
  <si>
    <t>4640130999414</t>
  </si>
  <si>
    <t>Черное стекло,
Сенсорное+механическое управление, Утапливаемые ручки, 
цифровой- сенсорный таймер, 
Два стекла в дверце: внутреннее стекло с покрытием LOW-E,
доводчик дверцы,
телескопические направляющие,
7 функций,
2 противня + решетка, 
Объем духового шкафа 77л,
Ширина духового шкафа 60 см, 
Турция</t>
  </si>
  <si>
    <t>D-SBW</t>
  </si>
  <si>
    <t>4640130999421</t>
  </si>
  <si>
    <t>Белое стекло,
Сенсорное+механическое управление, Утапливаемые ручки, 
цифровой- сенсорный таймер, 
Два стекла в дверце: внутреннее стекло с покрытием LOW-E,
доводчик дверцы,
телескопические направляющие,
7 функций,
2 противня + решетка, 
Объем духового шкафа 77л,
Ширина духового шкафа 60 см, 
Турция</t>
  </si>
  <si>
    <t>D-SBG</t>
  </si>
  <si>
    <t>4640130999438</t>
  </si>
  <si>
    <t>Серое стекло,
Сенсорное+механическое управление, Утапливаемые ручки, 
цифровой- сенсорный таймер, 
Два стекла в дверце: внутреннее стекло с покрытием LOW-E,
доводчик дверцы,
телескопические направляющие,
2 противня + решетка, 
7функций,
Объем духового шкафа 77л,
Ширина духового шкафа 60 см, 
Турция</t>
  </si>
  <si>
    <t>D-SBI</t>
  </si>
  <si>
    <t>4640130999445</t>
  </si>
  <si>
    <t>Бежевое стекло,
Сенсорное+механическое управление, Утапливаемые ручки, 
цифровой- сенсорный таймер, 
Два стекла в дверце: внутреннее стекло с покрытием LOW-E,
доводчик дверцы,
телескопические направляющие,
2 противня + решетка, 
7 функций,
Объем духового шкафа 77л,
Ширина духового шкафа 60 см, 
Турция</t>
  </si>
  <si>
    <t>D-MNN</t>
  </si>
  <si>
    <t>4640130999452</t>
  </si>
  <si>
    <t>Черное стекло+нержавеющая сталь,
механическое управление, 
Утапливаемые ручки, 
механический таймер, 
Два стекла в дверце: внутреннее стекло с покрытием LOW-E,
6 функций,
2 противня + решетка, 
Объем духового шкафа 77л,
Ширина духового шкафа 60 см, 
Турция</t>
  </si>
  <si>
    <t>D-MNB</t>
  </si>
  <si>
    <t>4640130999469</t>
  </si>
  <si>
    <t>Черное стекло,
механическое управление, 
Утапливаемые ручки, 
механический таймер, 
Два стекла в дверце: внутреннее стекло с покрытием LOW-E,
6 функций,
2 противня + решетка, 
Объем духового шкафа 77л,
Ширина духового шкафа 60 см, 
Турция</t>
  </si>
  <si>
    <t>D-MNW</t>
  </si>
  <si>
    <t>4640130999476</t>
  </si>
  <si>
    <t>Белое стекло,
механическое управление, 
Утапливаемые ручки, 
механический таймер, 
Два стекла в дверце: внутреннее стекло с покрытием LOW-E,
6 функций,
2 противня + решетка, 
Объем духового шкафа 77л,
Ширина духового шкафа 60 см, 
Турция</t>
  </si>
  <si>
    <t>Духовые шкафы STANDART</t>
  </si>
  <si>
    <t>D-45SB6</t>
  </si>
  <si>
    <t>4640130933579</t>
  </si>
  <si>
    <t>D-45SW6</t>
  </si>
  <si>
    <t>4640130933593</t>
  </si>
  <si>
    <t>Белое стекло, многофункциональный,  сенсорное + механическое управление, сенсорный таймер, утапливаемые ручки, два стекла в дверце, стекла легкосъемные,  решетка 1шт. и противень 2шт., объем духового шкафа 52л, ширина духового шкафа 45 см, Турция</t>
  </si>
  <si>
    <t>D-MBD</t>
  </si>
  <si>
    <t>4640039482369</t>
  </si>
  <si>
    <t>Черное стекло, многофункциональный, механическое управление, механический таймер, 3 стекла в дверце, стекла легкосъемные, решетка и противень, объем духового шкафа 58л, ширина духового шкафа 60 см, Китай</t>
  </si>
  <si>
    <t>D-MWD</t>
  </si>
  <si>
    <t>4640039482376</t>
  </si>
  <si>
    <t>Белое стекло, многофункциональный, механическое управление, механический таймер, 3 стекла в дверце, стекла легкосъемные, решетка и противень, объем духового шкафа 58л, ширина духового шкафа 60 см, Китай</t>
  </si>
  <si>
    <t>D-DB6</t>
  </si>
  <si>
    <t>4640130930998</t>
  </si>
  <si>
    <t>Черное стекло, многофункциональный, сенсорное+механическое управление, сенсорный таймер, 3 стекла в дверце, стекла легкосъемные, решетка и противень, объем духового шкафа 58л, ширина духового шкафа 60 см, Китай</t>
  </si>
  <si>
    <t>D-DW6</t>
  </si>
  <si>
    <t>4640130931001</t>
  </si>
  <si>
    <t>Белое стекло, многофункциональный, сенсорное+механическое управление, сенсорный таймер, 3 стекла в дверце, стекла легкосъемные, решетка и противень, объем духового шкафа 58л, ширина духового шкафа 60 см, Китай</t>
  </si>
  <si>
    <t>D-MSB</t>
  </si>
  <si>
    <t>4640039481232</t>
  </si>
  <si>
    <t>Черное стекло, многофункциональный, сенсорное управление+механическое, утапливаемые ручки, сенсорный таймер, телескопические направляющие 3 стекла в дверце, стекла легкосъемные, решетка и противень, объем духового шкафа 68л, ширина духового шкафа 60 см, Китай</t>
  </si>
  <si>
    <t>D-MSW</t>
  </si>
  <si>
    <t>4640039481249</t>
  </si>
  <si>
    <t>Белое стекло, многофункциональный, сенсорное управление+механическое, утапливаемые ручки, сенсорный таймер, телескопические направляющие, 3 стекла в дверце, стекла легкосъемные, решетка и противень, объем духового шкафа 68л, ширина духового шкафа 60 см, Китай</t>
  </si>
  <si>
    <t>D-MSN</t>
  </si>
  <si>
    <t>4640039487814</t>
  </si>
  <si>
    <t>Нержавеющая сталь, многофункциональный, сенсорное управление+механическое, утапливаемые ручки, сенсорный таймер, телескопические направляющие, 3 стекла в дверце, стекла легкосъемные, решетка и противень (2 шт), объем духового шкафа 68л, ширина духового шкафа 60 см, Китай</t>
  </si>
  <si>
    <t>D-45SN</t>
  </si>
  <si>
    <t>4640130955595</t>
  </si>
  <si>
    <t>Нержавеющая сталь,
многофункциональный,
механическое управление,
сенсорный таймер, утапливаемые ручки, 
два стекла в дверце, 
стекло Low-E,
стекла легкосъемные,  
решетка 1шт. и противень 2шт.,
объем духового шкафа 52л,
ширина духового шкафа 45 см,
Турция</t>
  </si>
  <si>
    <t>D-MSR</t>
  </si>
  <si>
    <t>4640130957551</t>
  </si>
  <si>
    <t>Бежевое стекло,
многофункциональный,
механическое управление,
сенсорный таймер,
утапливаемые ручки, 
три стекла в дверце, 
стекла легкосъемные, 
телескопические направляющие, 
решетка 1шт. и противень 1шт.,
объем духового шкафа 59л,
ширина духового шкафа 60 см,
Китай</t>
  </si>
  <si>
    <t>D-MTR</t>
  </si>
  <si>
    <t>4640130999490</t>
  </si>
  <si>
    <t>Бежевый,
механическое управление, 
цифровой-аналоговый таймер, 
Два стекла в дверце: внутреннее стекло с покрытием LOW-E,
6 функций,
2 противня + решетка, 
Объем духового шкафа 77л,
Ширина духового шкафа 60 см, 
Турция</t>
  </si>
  <si>
    <t>D-MNR</t>
  </si>
  <si>
    <t>4640130999483</t>
  </si>
  <si>
    <t>Бежевое стекло,
механическое управление, 
цифровой-аналоговый таймер, 
Два стекла в дверце: внутреннее стекло с покрытием LOW-E,
6 функций,
2 противня + решетка, 
Объем духового шкафа 77л,
Ширина духового шкафа 60 см, 
Турция</t>
  </si>
  <si>
    <t>Духовые шкафы PROMO</t>
  </si>
  <si>
    <t>D-MB5</t>
  </si>
  <si>
    <t>4640130915179</t>
  </si>
  <si>
    <t>Черное стекло, многофункциональный, механическое управление, утапливаемые ручки, механический таймер, два стекла в дверце, стекла легкосъемные, стекло с Low-E, телескопические направляющие (продаются отдельно),решетка и противень, объем духового шкафа 73л, ширина духового шкафа 60 см, Турция</t>
  </si>
  <si>
    <t>D-MER</t>
  </si>
  <si>
    <t>4640130915162</t>
  </si>
  <si>
    <t>Бежевый металл, многофункциональный, механическое управление, механический таймер, два стекла в дверце, стекла легкосъемные, телескопические направляющие (продаются отдельно), решетка и противень, объем духового шкафа 73л, ширина духового шкафа 60 см, Турция</t>
  </si>
  <si>
    <t>D-MI5</t>
  </si>
  <si>
    <t>4640130915209</t>
  </si>
  <si>
    <t>Бежевое стекло, многофункциональный, механическое управление, утапливаемые ручки, механический таймер, два стекла в дверце, стекла легкосъемные, стекло с Low-E, телескопические направляющие (продаются отдельно),решетка и противень, объем духового шкафа 73л, ширина духового шкафа 60 см, Турция</t>
  </si>
  <si>
    <t>D-MMR</t>
  </si>
  <si>
    <t>4640130915155</t>
  </si>
  <si>
    <t>Бежевое стекло, многофункциональный, механическое управление, механический таймер, два стекла в дверце, стекла легкосъемные,  стекло с Low-E, телескопические направляющие (продаются отдельно), решетка и противень, объем духового шкафа 73л, ширина духового шкафа 60 см, Турция</t>
  </si>
  <si>
    <t>D-MN5</t>
  </si>
  <si>
    <t>4640130915193</t>
  </si>
  <si>
    <t>Нержавеющая сталь/стекло, многофункциональный, механическое управление, утапливаемые ручки, механический таймер, два стекла в дверце, стекла легкосъемные, стекло с Low-E, телескопические направляющие (продаются отдельно),решетка и противень, объем духового шкафа 73л, ширина духового шкафа 60 см, Турция</t>
  </si>
  <si>
    <t>D-MW5</t>
  </si>
  <si>
    <t>4640130915186</t>
  </si>
  <si>
    <t>Белое стекло, многофункциональный, механическое управление, утапливаемые ручки, механический таймер, два стекла в дверце, стекла легкосъемные, стекло с Low-E, телескопические направляющие (продаются отдельно),решетка и противень, объем духового шкафа 73л, ширина духового шкафа 60 см, Турция</t>
  </si>
  <si>
    <t>D-45MMB</t>
  </si>
  <si>
    <t>4640130955571</t>
  </si>
  <si>
    <t>Черное стекло,
многофункциональный,
механическое управление,
механический таймер, неутапливаемые ручки, 
два стекла в дверце, 
стекло Low-E,
стекла легкосъемные,  
решетка 1шт. и противень 1шт.,
объем духового шкафа 52л,
ширина духового шкафа 45 см,
Турция</t>
  </si>
  <si>
    <t>D-45MMW</t>
  </si>
  <si>
    <t>4640130955588</t>
  </si>
  <si>
    <t>Белое стекло,
многофункциональный,
механическое управление,
механический таймер, неутапливаемые ручки, 
два стекла в дверце, 
стекла легкосъемные,  
стекло Low-E,
решетка 1шт. и противень 1шт.,
объем духового шкафа 52л,
ширина духового шкафа 45 см,
Турция</t>
  </si>
  <si>
    <t>D-B</t>
  </si>
  <si>
    <t>4640130957513</t>
  </si>
  <si>
    <t>Черное стекло,
многофункциональный,
механическое управление,
два стекла в дверце, 
стекла легкосъемные,  
решетка 1шт. и противень 1шт.,
объем духового шкафа 59л,
ширина духового шкафа 60 см,
Китай</t>
  </si>
  <si>
    <t>D-MB</t>
  </si>
  <si>
    <t>4640130957490</t>
  </si>
  <si>
    <t>Черное стекло,
многофункциональный,
механическое управление,
механический таймер,
два стекла в дверце, 
стекла легкосъемные,  
решетка 1шт. и противень 1шт.,
объем духового шкафа 59л,
ширина духового шкафа 60 см,
Китай</t>
  </si>
  <si>
    <t>D-MW</t>
  </si>
  <si>
    <t>4640130957506</t>
  </si>
  <si>
    <t>Белый,
многофункциональный,
механическое управление,
механический таймер, 
два стекла в дверце, 
стекла легкосъемные,  
решетка 1шт. и противень 1шт.,
объем духового шкафа 59л,
ширина духового шкафа 60 см,
Китай</t>
  </si>
  <si>
    <t>D-N</t>
  </si>
  <si>
    <t>4640130957537</t>
  </si>
  <si>
    <t>Нержавеющая сталь,
многофункциональный,
механическое управление,
два стекла в дверце, 
стекла легкосъемные,  
решетка 1шт. и противень 1шт.,
объем духового шкафа 59л,
ширина духового шкафа 60 см,
Китай</t>
  </si>
  <si>
    <t>D-W</t>
  </si>
  <si>
    <t>4640130957520</t>
  </si>
  <si>
    <t>Белое стекло,
многофункциональный,
механическое управление,
два стекла в дверце, 
стекла легкосъемные,  
решетка 1шт. и противень 1шт.,
объем духового шкафа 59л,
ширина духового шкафа 60 см,
Китай</t>
  </si>
  <si>
    <t>D-MMN (A)</t>
  </si>
  <si>
    <t>4640015389163</t>
  </si>
  <si>
    <t>Нержавеющая сталь, многофункциональный, механическое управление, утапливаемые ручки, механический таймер, телескопические направляющие, 3 стекла в дверце, стекла легкосъемные, решетка и противень, объем духового шкафа 68л, ширина духового шкафа 60 см, Китай</t>
  </si>
  <si>
    <t>Комплектующие</t>
  </si>
  <si>
    <t>Комплектующие папка</t>
  </si>
  <si>
    <t>Противни для духовых шкафов</t>
  </si>
  <si>
    <t>размер 45х37х4,8</t>
  </si>
  <si>
    <t>Телескопические направляющие для духового шкафа (комплект)</t>
  </si>
  <si>
    <t>металлические полозья, одновременно выдвигающиеся за пределы духового шкафа вместе с противнем.</t>
  </si>
  <si>
    <t xml:space="preserve">Телескопические направляющие для духового шкафа (комплект)(FR) </t>
  </si>
  <si>
    <t>Телескопические направляющие для духового шакафа D-SG6</t>
  </si>
  <si>
    <t>Направляющие для духового шкафа</t>
  </si>
  <si>
    <t>Посудомоечные машины "making Oasis everywhere "</t>
  </si>
  <si>
    <t>Посудомоечные машины PRO</t>
  </si>
  <si>
    <t>Встраиваемые посудомоечные машины PRO</t>
  </si>
  <si>
    <t>PM-10V6B</t>
  </si>
  <si>
    <t>4640130982669</t>
  </si>
  <si>
    <t>Цвет белый,                                                                                                45 см
Электронное управление
Класс энергопотребления А++
Количество программ 6 ( ЭКО→Стекло→90мин→ Быстрая→ Интенсивная→ Нормал)
Луч на полу
Автоматическое открывание двери
Полный Aqua Stop
Половинная загрузка
3 распылительных рычага
Количество мест, шт. 10
Возможность дозагрузки посуды
Расход воды за один цикл, л 9
Количество стеллажей 3
Подставка под бокалы
Уровень шума, Дб 49
Размеры 550х448х815
Китай</t>
  </si>
  <si>
    <t>PM-14V6B</t>
  </si>
  <si>
    <t>4640130983031</t>
  </si>
  <si>
    <t>Цвет белый,                                                                                                60 см
Электронное управление
Класс энергопотребления А++
Количество программ 6 ( ЭКО→Стекло→90мин→ Быстрая→ Интенсивная→ Нормал)
Луч на полу
Автоматическое открывание двери 
Полный Aqua Stop
Половинная загрузка 
3 распылительных рычага 
Интенсивная сушка/сушка с подогревом
Количество мест, шт. 14
Возможность дозагрузки посуды
Расход воды за один цикл, л 11
Количество стеллажей 3
Подставка под бокалы
Уровень шума, Дб 49
Размеры 550х598х815
Китай</t>
  </si>
  <si>
    <t>Посудомоечные машины STANDART</t>
  </si>
  <si>
    <t>Встраиваемые посудомоечные машины STANDART</t>
  </si>
  <si>
    <t>PM-10V6</t>
  </si>
  <si>
    <t>4640130938437</t>
  </si>
  <si>
    <t>Цвет белый,                                                                                               45 см
Электронное управление
Класс энергопотребления А++
Количество программ 6(ЭКО→ Стекло→ 90мин→ Быстрая→ Интенсивная→ Нормал)
Половинная загрузка 
Интенсивная сушка/сушка с подогревом
Количество мест, шт. 10
Возможность дозагрузки посуды
Расход воды за один цикл, л 9
Количество стеллажей 3
Подставка для бокалов
Размеры 550х448х815
Китай</t>
  </si>
  <si>
    <t>PM-14V6</t>
  </si>
  <si>
    <t>4640130938444</t>
  </si>
  <si>
    <t>Цвет белый,                                                                                                    60 см
Электронное управление
Класс энергопотребления А++
Количество программ 6(ЭКО→ Стекло→ 90мин→ Быстрая→ Интенсивная→ Универсальная)
Половинная загрузка 
Интенсивная сушка/сушка с подогревом
Количество мест, шт. 14
Возможность дозагрузки посуды
Расход воды за один цикл, л 11
Количество стеллажей 3
Подставка для бокалов
Размеры 550х598х815
Китай</t>
  </si>
  <si>
    <t>Отдельностоящие посудомоечные машины STANDART</t>
  </si>
  <si>
    <t>PM-10S6</t>
  </si>
  <si>
    <t>4640130938451</t>
  </si>
  <si>
    <t>Цвет белый,                                                                                                   45 см
Электронное управление
Класс энергопотребления А++
Количество программ 6(ЭКО→ Стекло→90мин→ Быстрая→ Интенсивная→ Нормал)
Количество мест, шт. 10
Возможность дозагрузки посуды
Расход воды за один цикл, л 9
Количество стеллажей 3
Подставка для бокалов
Размеры 610х448х845
Китай</t>
  </si>
  <si>
    <t>PM-14S6</t>
  </si>
  <si>
    <t>4640130938468</t>
  </si>
  <si>
    <t>Цвет белый,                                                                                                   60 см
Электронное управление
Класс энергопотребления А++
Количество программ 6(ЭКО→ Стекло→90мин→ Быстрая→ Интенсивная→ Нормал)
Количество мест, шт. 14
Возможность дозагрузки посуды
Расход воды за один цикл, л 11
Количество стеллажей 3
подставка для бокалов
Размеры 617х598х845
Китай</t>
  </si>
  <si>
    <t>Посудомоечные машины PROMO</t>
  </si>
  <si>
    <t>Встраиваемыe посудомоечные машины PROMO</t>
  </si>
  <si>
    <t>PM-9V5</t>
  </si>
  <si>
    <t>4640130938413</t>
  </si>
  <si>
    <t>Цвет белый,                                                                                                45 см
Электронное управление
Класс энергопотребления А++
Количество программ 5( ЭКО→90мин→ Быстрая→ Интенсивная→ Нормал)
Половинная загрузка
Количество мест, шт. 9
Возможность дозагрузки посуды
Расход воды за один цикл, л 9
Количество стеллажей 2
Корзина для приборов+подставка для бокалов
Уровень шума, Дб 49
Размеры 550х448х815
Китай</t>
  </si>
  <si>
    <t>PM-12V5</t>
  </si>
  <si>
    <t>4640130938420</t>
  </si>
  <si>
    <t>Цвет белый,                                                                                      60см
Электронное управление
Класс энергопотребления А++
Количество программ 5( ЭКО→90мин→ Быстрая→ Интенсивная→ Нормал)
Половинная загрузка
Количество мест, шт. 12
Возможность дозагрузки посуды
Расход воды за один цикл, л 11
Количество стеллажей 2
Корзина для приборов+подставка для бокалов
Размеры 550х598х815
Китай</t>
  </si>
  <si>
    <t>Отдельностоящие посудомоечные машины PROMO</t>
  </si>
  <si>
    <t>PM-9S4</t>
  </si>
  <si>
    <t>4640130938475</t>
  </si>
  <si>
    <t>Цвет белый,                                                                                                   45 см
Электронное управление
Класс энергопотребления А++
Количество программ 4( ЭКО→90мин→ Быстрая→ Интенсивная)
Половинная загрузка
Количество мест, шт. 9
Возможность дозагрузки посуды
Расход воды за один цикл, л 9
Количество стеллажей 2
Корзина для приборов+подставка для бокалов
Размеры 600х448х845
Китай</t>
  </si>
  <si>
    <t>PM-12S4</t>
  </si>
  <si>
    <t>4640130938482</t>
  </si>
  <si>
    <t>Цвет белый,                                                                                     60 см
Электронное управление
Класс энергопотребления А++
Количество программ 4( ЭКО→90мин→ Быстрая→ Интенсивная)
Половинная загрузка
Количество мест, шт. 12
Возможность дозагрузки посуды
Расход воды за один цикл, л 11
Количество стеллажей 2
Корзина для приборов+подставка для бокалов
Размеры 600х598х845
Китай</t>
  </si>
  <si>
    <t>Встраиваемые микроволновые печи PRO</t>
  </si>
  <si>
    <t>MW-SGB</t>
  </si>
  <si>
    <t>4640130939755</t>
  </si>
  <si>
    <t>Цвет черный
Мощность 1270 Вт
Объем 20 л,
Сенсорное управление ,
Таймер 95 мин ,                                                                                                              
Размораживание
Режим гриль+решетка
8 автоматических программ ,                                  Размер 595*343.5*382 мм
Китай</t>
  </si>
  <si>
    <t>MW-SGS</t>
  </si>
  <si>
    <t>4640130939779</t>
  </si>
  <si>
    <t>Цвет черный со стальными вставками,
Мощность 1270 Вт,
Объем 20 л,
Сенсорное управление,
Таймер 95 мин,                                                                                                              
Размораживание,
Режим гриль+решетка,
8 автоматических программ,
Размер 595*343.5*382 мм,
Китай</t>
  </si>
  <si>
    <t>MW-SGW</t>
  </si>
  <si>
    <t>4640130939762</t>
  </si>
  <si>
    <t>Цвет белый,
Мощность 1270,
Объем 20 л,
Сенсорное управление,
Таймер 95 мин,                                                                                                              
Размораживание,
Режим гриль+решетка,
8 автоматических программ,
Размер 595х343,5х382 мм,
Китай</t>
  </si>
  <si>
    <t>MW-SGI</t>
  </si>
  <si>
    <t>4640130939786</t>
  </si>
  <si>
    <t>Цвет бежевый
Мощность 1270 Вт
Объем 20 л,
Сенсорное управление ,
Таймер 95 мин ,                                                                                                              
Размораживание
Режим гриль+решетка
8 автоматических программ ,
Размер 595х343,5х382 мм,
Китай</t>
  </si>
  <si>
    <t>Встраиваемые микроволновые печи STANDART</t>
  </si>
  <si>
    <t>MW-RMB</t>
  </si>
  <si>
    <t>4640130939724</t>
  </si>
  <si>
    <t>Цвет черный,
Мощность 1250 Вт,
Объем 20 л,
Цифровое управление,
Таймер 95 мин,                                                                                                              
Размораживание,
Режим гриль+решетка,
8 автоматических программ,
Размер 595х343,5х382 мм,
Китай</t>
  </si>
  <si>
    <t>MW-RMW</t>
  </si>
  <si>
    <t>4640130939731</t>
  </si>
  <si>
    <t>Цвет белый,
Мощность 1250 Вт,
Объем 20 л,
Цифровое управление,
Таймер 95 мин,                                                                                                              
Размораживание,
Режим гриль+решетка,
8 автоматических программ,
Размер 595х343,5х382 мм,
Китай</t>
  </si>
  <si>
    <t>MW-RMS</t>
  </si>
  <si>
    <t>4640130939748</t>
  </si>
  <si>
    <t>Цвет нержавеющая сталь
Мощность 1250 Вт
Объем 20 л,
Цифровое управление ,
Таймер 95 мин ,                                                                                                              
Размораживание
Режим гриль+решетка
8 автоматических программ ,
Размер 595х343,5х382 мм
Китай</t>
  </si>
  <si>
    <t>Модель вытяжки</t>
  </si>
  <si>
    <t>Завод-изготовитель</t>
  </si>
  <si>
    <t>Модель фильтра</t>
  </si>
  <si>
    <t>Количество в упаковке</t>
  </si>
  <si>
    <t>Угольный фильтр BU-01 "making Oasis everywhere" (2 шт в уп)</t>
  </si>
  <si>
    <t>2</t>
  </si>
  <si>
    <t>Угольный фильтр TM-1 "making Оasis everywhere" ( 2шт в уп)</t>
  </si>
  <si>
    <t>KВ-50W</t>
  </si>
  <si>
    <t>Угольный фильтр TM-2 "making Оasis everywhere" ( 2шт в уп)</t>
  </si>
  <si>
    <t>Угольный фильтр TM-3 "making Оasis everywhere" ( 2шт в уп)</t>
  </si>
  <si>
    <t>UD-60ВG</t>
  </si>
  <si>
    <t>Угольный фильтр TM-4 "making Оasis everywhere" (1 карбоновая губка в уп)</t>
  </si>
  <si>
    <t>1 карбновая губка</t>
  </si>
  <si>
    <t>PO-50B</t>
  </si>
  <si>
    <t xml:space="preserve"> 1 карбоновая губка</t>
  </si>
  <si>
    <t>Угольный фильтр TM-5 "making Оasis everywhere" (1 карбоновая губка в уп)</t>
  </si>
  <si>
    <t>PO-60B</t>
  </si>
  <si>
    <t>1 карбоновая губка</t>
  </si>
  <si>
    <t>Угольный фильтр SU-01 "making Оasis everywhere" (1шт в уп )</t>
  </si>
  <si>
    <t>1</t>
  </si>
  <si>
    <t>Угольный фильтр SU-02 "making Оasis everywhere" (2шт в уп )</t>
  </si>
  <si>
    <t>Угольный фильтр SU-03 "making Oasis everywhere" (1шт в уп)</t>
  </si>
  <si>
    <t xml:space="preserve">Угольный фильтр FU - 20 "making Оasis everywhere"  </t>
  </si>
  <si>
    <t>Угольный фильтр FU - 25 "making Оasis everywhere" (2 шт в уп)</t>
  </si>
  <si>
    <t>Угольный фильтр AU - 01 "making Оasis everywhere"  ( 2шт в уп)</t>
  </si>
  <si>
    <t>UL-52BG</t>
  </si>
  <si>
    <t>Угольный фильтр AU - 02 "making Оasis everywhere"  ( 2шт в уп)</t>
  </si>
  <si>
    <t xml:space="preserve">Угольный фильтр AU - 04 "making Оasis everywhere"  </t>
  </si>
  <si>
    <t>Алюминиевый фильтр FE-01 "making Оasis everywhere"</t>
  </si>
  <si>
    <t>NP-50 B</t>
  </si>
  <si>
    <t>Угольный фильтр FE-01 "making Оasis everywhere"   (2 шт в уп)</t>
  </si>
  <si>
    <t>Угольный фильтр FE-02 "making Оasis everywhere" (2шт в уп)</t>
  </si>
  <si>
    <t>Угольный фильтр VU-01 "making Оasis everywhere"  (2шт в уп )</t>
  </si>
  <si>
    <t>"Forte Klima GmbH"   
тел./факс (863) 204-20-40
www.forteklima.ru</t>
  </si>
  <si>
    <t>P-MR (K)</t>
  </si>
  <si>
    <t>P-GB (FN)</t>
  </si>
  <si>
    <t>P-GW (FN)</t>
  </si>
  <si>
    <t>P-GG (F)</t>
  </si>
  <si>
    <t>P-GR (F)</t>
  </si>
  <si>
    <t>P-MR (F)</t>
  </si>
  <si>
    <t>P-MRT (F)</t>
  </si>
  <si>
    <t>P-GBT (F)</t>
  </si>
  <si>
    <t>P-GWT (F)</t>
  </si>
  <si>
    <t>P-GGT (F)</t>
  </si>
  <si>
    <t>P-GRT (F)</t>
  </si>
  <si>
    <t>P-MB (N)</t>
  </si>
  <si>
    <t>P-MN (N)</t>
  </si>
  <si>
    <t>P-MWT (N)</t>
  </si>
  <si>
    <t>P-MNT (N)</t>
  </si>
  <si>
    <t>P-MND (F)</t>
  </si>
  <si>
    <t>P-EW (N)</t>
  </si>
  <si>
    <t>P-GWD (N)</t>
  </si>
  <si>
    <t>P-GWD (F)</t>
  </si>
  <si>
    <t>P-GBD (F)</t>
  </si>
  <si>
    <t>P-MBR (F)</t>
  </si>
  <si>
    <t>P-MWR (F)</t>
  </si>
  <si>
    <t>P-GI (F)</t>
  </si>
  <si>
    <t>P-GWTT (F)</t>
  </si>
  <si>
    <t>P-GBTT (F)</t>
  </si>
  <si>
    <t>P-GITT (F)</t>
  </si>
  <si>
    <t>Параметры электросети, В/Гц</t>
  </si>
  <si>
    <t>220/50</t>
  </si>
  <si>
    <t>Материал поверхности</t>
  </si>
  <si>
    <t>Металл</t>
  </si>
  <si>
    <t>Закаленное стекло</t>
  </si>
  <si>
    <t>закаленное стекло</t>
  </si>
  <si>
    <t>Цвет</t>
  </si>
  <si>
    <t>Бежевый</t>
  </si>
  <si>
    <t>Черный</t>
  </si>
  <si>
    <t>Белый</t>
  </si>
  <si>
    <t>Серый</t>
  </si>
  <si>
    <t>Нержавеющая сталь</t>
  </si>
  <si>
    <t>Тип газа</t>
  </si>
  <si>
    <t>Природный</t>
  </si>
  <si>
    <t>природный</t>
  </si>
  <si>
    <t>Форсунки для сжиженного газа</t>
  </si>
  <si>
    <t>В комплекте</t>
  </si>
  <si>
    <t>Газовый класс</t>
  </si>
  <si>
    <t>II2H3B/P</t>
  </si>
  <si>
    <t>Электрический класс</t>
  </si>
  <si>
    <t>I</t>
  </si>
  <si>
    <t>Сечение кабеля питания</t>
  </si>
  <si>
    <t>3х0,75мм²</t>
  </si>
  <si>
    <t>3×0,75мм²</t>
  </si>
  <si>
    <t>Длина кабеля, см</t>
  </si>
  <si>
    <t>110</t>
  </si>
  <si>
    <t>120</t>
  </si>
  <si>
    <t>Мощность горелок, Вт</t>
  </si>
  <si>
    <t>900/1550/2500</t>
  </si>
  <si>
    <t>900/1600/2500</t>
  </si>
  <si>
    <t>1000/1600/2600</t>
  </si>
  <si>
    <t>1000/1600/3800</t>
  </si>
  <si>
    <t xml:space="preserve">900/1600/2750 </t>
  </si>
  <si>
    <t>900/1600/3800</t>
  </si>
  <si>
    <t>1000/2900</t>
  </si>
  <si>
    <t>900/2750</t>
  </si>
  <si>
    <t>1000/2000/2900</t>
  </si>
  <si>
    <t>1000/2000/2900/3800</t>
  </si>
  <si>
    <t>Расход газа, м³/ч</t>
  </si>
  <si>
    <t>0,089/0,142/0,236</t>
  </si>
  <si>
    <t>0,084/0,147/0,244</t>
  </si>
  <si>
    <t>0,095/0,152/0,248</t>
  </si>
  <si>
    <t>0,095/0,152/0,352</t>
  </si>
  <si>
    <t>0,085/0,148/0,278</t>
  </si>
  <si>
    <t>0,085/0,148/0,322</t>
  </si>
  <si>
    <t>0,095/0,276</t>
  </si>
  <si>
    <t>0,085/0,278</t>
  </si>
  <si>
    <t>0,095/0,190/0,276</t>
  </si>
  <si>
    <t>0,095/0,190/0,276/0,362</t>
  </si>
  <si>
    <t>Максимальное давление газа (природный/сжиженный), Па</t>
  </si>
  <si>
    <t>2000/3000</t>
  </si>
  <si>
    <t>Чугунная решетка</t>
  </si>
  <si>
    <t>+</t>
  </si>
  <si>
    <t>-</t>
  </si>
  <si>
    <t>Автоматическое зажигание</t>
  </si>
  <si>
    <t>Система «Газ-контроль»</t>
  </si>
  <si>
    <t>Количество горелок</t>
  </si>
  <si>
    <t>4</t>
  </si>
  <si>
    <t>WOK-конфорка</t>
  </si>
  <si>
    <t>Габаритные размеры, мм</t>
  </si>
  <si>
    <t>580х510х88</t>
  </si>
  <si>
    <t>580х505х52</t>
  </si>
  <si>
    <t>610×510×97</t>
  </si>
  <si>
    <t>585×510×67</t>
  </si>
  <si>
    <t>510×290×42</t>
  </si>
  <si>
    <t>315×520×61</t>
  </si>
  <si>
    <t>610×510×90</t>
  </si>
  <si>
    <t>Размеры выреза в столешнице, мм</t>
  </si>
  <si>
    <t>560х490</t>
  </si>
  <si>
    <t>560х485</t>
  </si>
  <si>
    <t>560×490</t>
  </si>
  <si>
    <t>480×270</t>
  </si>
  <si>
    <t>285×490</t>
  </si>
  <si>
    <t>Вес нетто, кг</t>
  </si>
  <si>
    <t>9,55</t>
  </si>
  <si>
    <t>8,55</t>
  </si>
  <si>
    <t>14,33</t>
  </si>
  <si>
    <t>8,75</t>
  </si>
  <si>
    <t>4,9</t>
  </si>
  <si>
    <t>7,70</t>
  </si>
  <si>
    <t>7,5</t>
  </si>
  <si>
    <t>6,8</t>
  </si>
  <si>
    <t>10,1</t>
  </si>
  <si>
    <t>14,7</t>
  </si>
  <si>
    <t>Вес брутто, кг</t>
  </si>
  <si>
    <t>10,35</t>
  </si>
  <si>
    <t>15,23</t>
  </si>
  <si>
    <t>9,65</t>
  </si>
  <si>
    <t>5,5</t>
  </si>
  <si>
    <t>8,30</t>
  </si>
  <si>
    <t>7,85</t>
  </si>
  <si>
    <t>7,4</t>
  </si>
  <si>
    <t>11,2</t>
  </si>
  <si>
    <t>15,8</t>
  </si>
  <si>
    <t>Страна-производитель</t>
  </si>
  <si>
    <t>Турция</t>
  </si>
  <si>
    <t>P-MB (B)</t>
  </si>
  <si>
    <t>P-MW (B)</t>
  </si>
  <si>
    <t>P-MN (B)</t>
  </si>
  <si>
    <t>P-MR (B)</t>
  </si>
  <si>
    <t>P-MWR (B)</t>
  </si>
  <si>
    <t>P-MBR (B)</t>
  </si>
  <si>
    <t>P-MIR (B)</t>
  </si>
  <si>
    <t>P-MRR (B)</t>
  </si>
  <si>
    <t>P-MNR (B)</t>
  </si>
  <si>
    <t>P-MWRT (B)</t>
  </si>
  <si>
    <t>P-MBRT (B)</t>
  </si>
  <si>
    <t>P-MIRT (B)</t>
  </si>
  <si>
    <t>P-MNRT (B)</t>
  </si>
  <si>
    <t>P-EW (B)</t>
  </si>
  <si>
    <t>P-3MWT (B)</t>
  </si>
  <si>
    <t>P-3MBT (B)</t>
  </si>
  <si>
    <t>P-3MRT (B)</t>
  </si>
  <si>
    <t>P-3GWT (B)</t>
  </si>
  <si>
    <t>P-3GBT (B)</t>
  </si>
  <si>
    <t>Закалённое стекло</t>
  </si>
  <si>
    <t>Материал решёток</t>
  </si>
  <si>
    <t>Чугун</t>
  </si>
  <si>
    <t>Эмалированный металл</t>
  </si>
  <si>
    <t>Чёрный</t>
  </si>
  <si>
    <t>Белеый</t>
  </si>
  <si>
    <t>Мощность горелок, кВт</t>
  </si>
  <si>
    <t>2,9/1,7/0,9</t>
  </si>
  <si>
    <t>3,3/1,7/0,9</t>
  </si>
  <si>
    <t>0,277/0,162/0,086</t>
  </si>
  <si>
    <t>0,315/0,162/0,086</t>
  </si>
  <si>
    <t>3×0,75 мм²</t>
  </si>
  <si>
    <t>3×1 мм²</t>
  </si>
  <si>
    <t>100</t>
  </si>
  <si>
    <t>Количество решеток, шт.</t>
  </si>
  <si>
    <t>Габаритные размеры изделия, мм</t>
  </si>
  <si>
    <t>580×515×89,5</t>
  </si>
  <si>
    <t>580×515×90,7</t>
  </si>
  <si>
    <t>460×520×90,7</t>
  </si>
  <si>
    <t>460×520×98</t>
  </si>
  <si>
    <t xml:space="preserve">580x510x95 </t>
  </si>
  <si>
    <t>439×490</t>
  </si>
  <si>
    <t>10,85</t>
  </si>
  <si>
    <t>220-240/50</t>
  </si>
  <si>
    <t>Блестящий чёрный</t>
  </si>
  <si>
    <t>Стальной</t>
  </si>
  <si>
    <t>2,9/0,9</t>
  </si>
  <si>
    <t>3,5/1,7/0,9</t>
  </si>
  <si>
    <t xml:space="preserve">2х1.7/1х2.9/1х3.5 </t>
  </si>
  <si>
    <t>2х1.7/1х2.9/1х3.6</t>
  </si>
  <si>
    <t>2х1.7/1х2.9/1х3.7</t>
  </si>
  <si>
    <t>2х1.7/1х2.9/1х3.8</t>
  </si>
  <si>
    <t>2х1.7/1х2.9/1х3.9</t>
  </si>
  <si>
    <t>2х1.7/1х2.9/1х3.10</t>
  </si>
  <si>
    <t>2х1.7/1х2.9/1х3.11</t>
  </si>
  <si>
    <t>2х1.7/1х2.9/1х3.12</t>
  </si>
  <si>
    <t>3x75 мм²</t>
  </si>
  <si>
    <t>3х1,5</t>
  </si>
  <si>
    <t>3х1,6</t>
  </si>
  <si>
    <t>3х1,7</t>
  </si>
  <si>
    <t>3х1,8</t>
  </si>
  <si>
    <t>3х1,9</t>
  </si>
  <si>
    <t>3х1,10</t>
  </si>
  <si>
    <t>3х1,11</t>
  </si>
  <si>
    <t>3х1,12</t>
  </si>
  <si>
    <t>290x510</t>
  </si>
  <si>
    <t>580x515</t>
  </si>
  <si>
    <t>460x520</t>
  </si>
  <si>
    <t>520х580х100</t>
  </si>
  <si>
    <t>520х580х101</t>
  </si>
  <si>
    <t>520х580х102</t>
  </si>
  <si>
    <t>520х580х103</t>
  </si>
  <si>
    <t>520х580х104</t>
  </si>
  <si>
    <t>520х580х105</t>
  </si>
  <si>
    <t>520х580х106</t>
  </si>
  <si>
    <t>520х580х107</t>
  </si>
  <si>
    <t>273x490</t>
  </si>
  <si>
    <t>560x490</t>
  </si>
  <si>
    <t>439x490</t>
  </si>
  <si>
    <t xml:space="preserve">560х490 </t>
  </si>
  <si>
    <t>560х491</t>
  </si>
  <si>
    <t>560х492</t>
  </si>
  <si>
    <t>560х493</t>
  </si>
  <si>
    <t>560х494</t>
  </si>
  <si>
    <t>560х495</t>
  </si>
  <si>
    <t>560х496</t>
  </si>
  <si>
    <t>560х497</t>
  </si>
  <si>
    <t>12,9</t>
  </si>
  <si>
    <t>11,55</t>
  </si>
  <si>
    <t>3,8</t>
  </si>
  <si>
    <t>7,3</t>
  </si>
  <si>
    <t>5,56</t>
  </si>
  <si>
    <t>14,5</t>
  </si>
  <si>
    <t>7,06</t>
  </si>
  <si>
    <t>5,05</t>
  </si>
  <si>
    <t>8</t>
  </si>
  <si>
    <t>15,05</t>
  </si>
  <si>
    <t>P-SBS (M)</t>
  </si>
  <si>
    <t>P-SBD (M)</t>
  </si>
  <si>
    <t>P-SBU (M)</t>
  </si>
  <si>
    <t>P-SDR (M)</t>
  </si>
  <si>
    <t>P-IBF (M)</t>
  </si>
  <si>
    <t>P-IBD (M)</t>
  </si>
  <si>
    <t>P-IBS (M)</t>
  </si>
  <si>
    <t>P-SB (M)</t>
  </si>
  <si>
    <t xml:space="preserve">P-IBF </t>
  </si>
  <si>
    <t xml:space="preserve">Параметры электросети, В/Гц   </t>
  </si>
  <si>
    <t xml:space="preserve"> 220/50</t>
  </si>
  <si>
    <t xml:space="preserve">Материал поверхности </t>
  </si>
  <si>
    <t>Стеклокерамика</t>
  </si>
  <si>
    <t xml:space="preserve">Цвет                                               </t>
  </si>
  <si>
    <t xml:space="preserve">  Черный</t>
  </si>
  <si>
    <t xml:space="preserve">Тип управления                     </t>
  </si>
  <si>
    <t>Сенсорный</t>
  </si>
  <si>
    <t>Индукционный нагрев</t>
  </si>
  <si>
    <t>Длина кабеля питания, см</t>
  </si>
  <si>
    <t>Мощность конфорок, Вт</t>
  </si>
  <si>
    <t xml:space="preserve">    1200/1800/2200</t>
  </si>
  <si>
    <t>1200/1800</t>
  </si>
  <si>
    <t>1500/2000</t>
  </si>
  <si>
    <t>1200/2000/2200</t>
  </si>
  <si>
    <t>1200/1700</t>
  </si>
  <si>
    <t>1400/1800/2400</t>
  </si>
  <si>
    <t>1200/1800/2200</t>
  </si>
  <si>
    <t>1500/2100/3000</t>
  </si>
  <si>
    <t xml:space="preserve">Количество конфорок                            </t>
  </si>
  <si>
    <t xml:space="preserve">Класс защиты                                  </t>
  </si>
  <si>
    <t>IP24</t>
  </si>
  <si>
    <t xml:space="preserve">Блокировка сенсора                                  </t>
  </si>
  <si>
    <t xml:space="preserve">Таймер                                                      </t>
  </si>
  <si>
    <t xml:space="preserve">Габаритные размеры, мм         </t>
  </si>
  <si>
    <t xml:space="preserve"> 580×510×50</t>
  </si>
  <si>
    <t>580×510×50</t>
  </si>
  <si>
    <t>510×290×50</t>
  </si>
  <si>
    <t>580×510×60</t>
  </si>
  <si>
    <t>590×520×55</t>
  </si>
  <si>
    <t>288×520×55</t>
  </si>
  <si>
    <t>590×520×62</t>
  </si>
  <si>
    <t>2808×520×58</t>
  </si>
  <si>
    <t>51×29×4,7</t>
  </si>
  <si>
    <t>59×52×6</t>
  </si>
  <si>
    <t>58×51×4,7</t>
  </si>
  <si>
    <t>52×29×6</t>
  </si>
  <si>
    <t>490×275</t>
  </si>
  <si>
    <t>564×494</t>
  </si>
  <si>
    <t>500×268</t>
  </si>
  <si>
    <t>49×27,5</t>
  </si>
  <si>
    <t>56×49</t>
  </si>
  <si>
    <t>49×27</t>
  </si>
  <si>
    <t xml:space="preserve">Вес нетто, кг                              </t>
  </si>
  <si>
    <t>4,7</t>
  </si>
  <si>
    <t>4,2</t>
  </si>
  <si>
    <t>7,9</t>
  </si>
  <si>
    <t>8,2</t>
  </si>
  <si>
    <t>4,4</t>
  </si>
  <si>
    <t xml:space="preserve">Вес брутто, кг                       </t>
  </si>
  <si>
    <t>6,2</t>
  </si>
  <si>
    <t xml:space="preserve">Страна-производитель              </t>
  </si>
  <si>
    <t>Китай</t>
  </si>
  <si>
    <t>Настольные плиты "making Oasis everywhere"</t>
  </si>
  <si>
    <t>РI-BK3S</t>
  </si>
  <si>
    <t>РI-DB3K</t>
  </si>
  <si>
    <t>РI-B3SR</t>
  </si>
  <si>
    <t>РI-BG3S</t>
  </si>
  <si>
    <t>РI-B3SK</t>
  </si>
  <si>
    <t>РI-W3SK</t>
  </si>
  <si>
    <t>РI-B12SK</t>
  </si>
  <si>
    <t>РI-B3S</t>
  </si>
  <si>
    <t>РI-B24SL</t>
  </si>
  <si>
    <t>РI-BS3S</t>
  </si>
  <si>
    <t>стеклокерамика</t>
  </si>
  <si>
    <t>черный</t>
  </si>
  <si>
    <t>Черный + серый</t>
  </si>
  <si>
    <t>Серебристый + черный</t>
  </si>
  <si>
    <t>сенсорное</t>
  </si>
  <si>
    <t>кнопочное</t>
  </si>
  <si>
    <t>сенсорное + ручка</t>
  </si>
  <si>
    <t>сенсорно-кнопочное</t>
  </si>
  <si>
    <t>3500 (левая 2000, правая 1500)</t>
  </si>
  <si>
    <t>Количество конфорок, шт.</t>
  </si>
  <si>
    <t>Класс защиты</t>
  </si>
  <si>
    <t>II</t>
  </si>
  <si>
    <t>Уровни мощности, Вт</t>
  </si>
  <si>
    <t>200/400/600/800/1000/
1200/1400/1600/</t>
  </si>
  <si>
    <t>Левая конфорка: 200/400/600/80/1000/1200/1400/1600/1800/2000 Правая конфорка: 200/400/600/800/1000/1200/1400/1500</t>
  </si>
  <si>
    <t>Температурные уровни, Cº</t>
  </si>
  <si>
    <t>60/80/100/120/140/160/
180/200/220/240</t>
  </si>
  <si>
    <t>Левая конфорка: 60/80/100/120/140/160/180/200/220/2400; Правая конфорка: 60/80/100/120/140/160/180/200/220/240 0􀇅</t>
  </si>
  <si>
    <t>Таймер</t>
  </si>
  <si>
    <t>1 минута - 3 ч</t>
  </si>
  <si>
    <t xml:space="preserve">1 минута - 12 ч </t>
  </si>
  <si>
    <t>1 минута - 24 ч</t>
  </si>
  <si>
    <t>270×330×47</t>
  </si>
  <si>
    <t>580×360×68</t>
  </si>
  <si>
    <t>290×370×46</t>
  </si>
  <si>
    <t>290×370×45</t>
  </si>
  <si>
    <t>280×350×67</t>
  </si>
  <si>
    <t>280×340×50</t>
  </si>
  <si>
    <t>290×370×40</t>
  </si>
  <si>
    <t xml:space="preserve">Вес брутто, кг                              </t>
  </si>
  <si>
    <t>D-SMN</t>
  </si>
  <si>
    <t>D-SMB</t>
  </si>
  <si>
    <t>D-MMB</t>
  </si>
  <si>
    <t>D-MMN</t>
  </si>
  <si>
    <t>D-MMR (F)</t>
  </si>
  <si>
    <t>D-MER (F)</t>
  </si>
  <si>
    <t>D-MBD (A)</t>
  </si>
  <si>
    <t>D-MWD (A)</t>
  </si>
  <si>
    <t>D-MTB (A)</t>
  </si>
  <si>
    <t>D-MMB (A)</t>
  </si>
  <si>
    <t>D-MSW (A)</t>
  </si>
  <si>
    <t>D-MSB (A)</t>
  </si>
  <si>
    <t>D-MSN (A)</t>
  </si>
  <si>
    <t>D-SG6 (F)</t>
  </si>
  <si>
    <t>D-SN6 (F)</t>
  </si>
  <si>
    <t>D-SW6 (V)</t>
  </si>
  <si>
    <t>D-SN6 (V)</t>
  </si>
  <si>
    <t>D-MN5 (V)</t>
  </si>
  <si>
    <t>D-SB6 (V)</t>
  </si>
  <si>
    <t>D-MI5 (V)</t>
  </si>
  <si>
    <t>D-MW5 (V)</t>
  </si>
  <si>
    <t>D-MB5 (V)</t>
  </si>
  <si>
    <t>D-MMR (V)</t>
  </si>
  <si>
    <t>D-MER (V)</t>
  </si>
  <si>
    <t xml:space="preserve"> D-45SD6</t>
  </si>
  <si>
    <t>ОБЩАЯ ИНФОРМАЦИЯ</t>
  </si>
  <si>
    <t>Тип духовки</t>
  </si>
  <si>
    <t>Статический</t>
  </si>
  <si>
    <t>Многофункциональный</t>
  </si>
  <si>
    <t>Тип управления</t>
  </si>
  <si>
    <t>Механический</t>
  </si>
  <si>
    <t>Сенсорный+Механический</t>
  </si>
  <si>
    <t>Цвет панели управления</t>
  </si>
  <si>
    <t>Черный металл</t>
  </si>
  <si>
    <t>Черное стекло</t>
  </si>
  <si>
    <t>Бежевое стекло</t>
  </si>
  <si>
    <t>Бежевый металл</t>
  </si>
  <si>
    <t>Белое стекло</t>
  </si>
  <si>
    <t>Тип таймера</t>
  </si>
  <si>
    <t>механический</t>
  </si>
  <si>
    <t>Утапливаемые ручки</t>
  </si>
  <si>
    <t>нет</t>
  </si>
  <si>
    <t>да</t>
  </si>
  <si>
    <t>стеклянная съемная дверь</t>
  </si>
  <si>
    <t>Размораживание</t>
  </si>
  <si>
    <t>есть</t>
  </si>
  <si>
    <t>Количество решеток</t>
  </si>
  <si>
    <t>Количество подносов</t>
  </si>
  <si>
    <t>Количество функций</t>
  </si>
  <si>
    <t>ТЕХНИЧЕСКИЕ ХАРАКТЕРИСТИКИ</t>
  </si>
  <si>
    <t>Класс энергоэффективности</t>
  </si>
  <si>
    <t>A</t>
  </si>
  <si>
    <t>Мощность верхнего нагревателя, Вт</t>
  </si>
  <si>
    <t>Мощность нижнего нагревателя, Вт</t>
  </si>
  <si>
    <t>Мощность гриля, Вт</t>
  </si>
  <si>
    <t>Мощность турбоконвекции, Вт</t>
  </si>
  <si>
    <t>Мощность вентилятора охлаждения, Вт</t>
  </si>
  <si>
    <t>14-18</t>
  </si>
  <si>
    <t>Подсветка, Вт</t>
  </si>
  <si>
    <t>18-25</t>
  </si>
  <si>
    <t>Сечение кабеля электропитания, мм</t>
  </si>
  <si>
    <t>3×1,5</t>
  </si>
  <si>
    <t>Объем духового шкафа, л</t>
  </si>
  <si>
    <t>ФУНКЦИИ</t>
  </si>
  <si>
    <t>Верхний нагрев</t>
  </si>
  <si>
    <t>Нижний нагрев</t>
  </si>
  <si>
    <t>Верхний и нижний нагрев</t>
  </si>
  <si>
    <t>Гриль</t>
  </si>
  <si>
    <t>Конвекция+ нижний нагрев</t>
  </si>
  <si>
    <t>Конвекция + нижний и верхний нагрев</t>
  </si>
  <si>
    <t>Турбоконвекция</t>
  </si>
  <si>
    <t>Турбогриль</t>
  </si>
  <si>
    <t>Усиленный гриль</t>
  </si>
  <si>
    <t>Турбоконвекция + нижний нагрев</t>
  </si>
  <si>
    <t>Турбоконвекция + усиленный гриль + нижний нагрев</t>
  </si>
  <si>
    <t>Функция ECO</t>
  </si>
  <si>
    <t>ВЕС И ГАБАРИТНЫЕ РАЗМЕРЫ</t>
  </si>
  <si>
    <t>Размеры в упаковке, мм</t>
  </si>
  <si>
    <t xml:space="preserve"> 645x680x670</t>
  </si>
  <si>
    <t>641х666х666</t>
  </si>
  <si>
    <t>640х655х660</t>
  </si>
  <si>
    <t>641*666*666</t>
  </si>
  <si>
    <t>660*700*650</t>
  </si>
  <si>
    <t>596*450*560</t>
  </si>
  <si>
    <t xml:space="preserve"> D-DB6</t>
  </si>
  <si>
    <t xml:space="preserve"> D-DW6</t>
  </si>
  <si>
    <t>Сеносрный</t>
  </si>
  <si>
    <t>Серое стекло</t>
  </si>
  <si>
    <t>нержавеющая сталь</t>
  </si>
  <si>
    <t>черное стекло</t>
  </si>
  <si>
    <t>белое стекло</t>
  </si>
  <si>
    <t>серове стекло</t>
  </si>
  <si>
    <t>бежевое стекло</t>
  </si>
  <si>
    <t xml:space="preserve">черный </t>
  </si>
  <si>
    <t>белый</t>
  </si>
  <si>
    <t>бежевый</t>
  </si>
  <si>
    <t>Цифровой -сенсорный</t>
  </si>
  <si>
    <t>Цифровой-Аналаговый</t>
  </si>
  <si>
    <t>Телескопические направляющие</t>
  </si>
  <si>
    <t>Доводчик на двери</t>
  </si>
  <si>
    <t>А</t>
  </si>
  <si>
    <t>3x1,5</t>
  </si>
  <si>
    <t>Конвекция</t>
  </si>
  <si>
    <t>Конвекция+ верхний нагрев</t>
  </si>
  <si>
    <t>Турбоконвекция+аэрогриль</t>
  </si>
  <si>
    <t>Гриль+вехний нагрев</t>
  </si>
  <si>
    <t>Гриль+нижний нагрев</t>
  </si>
  <si>
    <t>Конвекция+гриль</t>
  </si>
  <si>
    <t>Конвекция + гриль + верхний нагрев</t>
  </si>
  <si>
    <t>Функция FRY ART</t>
  </si>
  <si>
    <t>660х577х650</t>
  </si>
  <si>
    <t>670х650х660</t>
  </si>
  <si>
    <t>660*577*650</t>
  </si>
  <si>
    <t>640x655x660</t>
  </si>
  <si>
    <t>660x650x670</t>
  </si>
  <si>
    <t>660х650х660</t>
  </si>
  <si>
    <t>Розничная цена</t>
  </si>
  <si>
    <t>Цена для членов профсоюза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</si>
</sst>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2" formatCode="_-* #,##0\ &quot;₽&quot;_-;\-* #,##0\ &quot;₽&quot;_-;_-* &quot;-&quot;\ &quot;₽&quot;_-;_-@_-"/>
    <numFmt numFmtId="41" formatCode="_-* #,##0_-;\-* #,##0_-;_-* &quot;-&quot;_-;_-@_-"/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_-* #,##0.00\ _₽_-;\-* #,##0.00\ _₽_-;_-* \-??\ _₽_-;_-@_-"/>
    <numFmt numFmtId="165" formatCode="_-* #,##0.00_р_._-;\-* #,##0.00_р_._-;_-* \-??_р_._-;_-@_-"/>
    <numFmt numFmtId="166" formatCode="_-* #,##0_р_._-;\-* #,##0_р_._-;_-* \-_р_._-;_-@_-"/>
    <numFmt numFmtId="167" formatCode="_-* #,##0.00&quot;р.&quot;_-;\-* #,##0.00&quot;р.&quot;_-;_-* \-??&quot;р.&quot;_-;_-@_-"/>
    <numFmt numFmtId="168" formatCode="_-* #,##0&quot;р.&quot;_-;\-* #,##0&quot;р.&quot;_-;_-* &quot;-р.&quot;_-;_-@_-"/>
    <numFmt numFmtId="169" formatCode="_-* #,##0\ _₽_-;\-* #,##0\ _₽_-;_-* &quot;- &quot;_₽_-;_-@_-"/>
    <numFmt numFmtId="170" formatCode="_-* #,##0.00&quot; ₽&quot;_-;\-* #,##0.00&quot; ₽&quot;_-;_-* \-??&quot; ₽&quot;_-;_-@_-"/>
    <numFmt numFmtId="171" formatCode="_-* #,##0&quot; ₽&quot;_-;\-* #,##0&quot; ₽&quot;_-;_-* &quot;- ₽&quot;_-;_-@_-"/>
    <numFmt numFmtId="172" formatCode="_(\$* #,##0.00_);_(\$* \(#,##0.00\);_(\$* \-??_);_(@_)"/>
    <numFmt numFmtId="173" formatCode="[$-409]mmmm/yy;@"/>
    <numFmt numFmtId="174" formatCode="?.00"/>
  </numFmts>
  <fonts count="32">
    <font>
      <sz val="11"/>
      <color theme="1"/>
      <name val="Calibri"/>
    </font>
    <font>
      <sz val="10"/>
      <name val="Arial"/>
      <family val="2"/>
      <charset val="204"/>
    </font>
    <font>
      <u/>
      <sz val="11"/>
      <color indexed="4"/>
      <name val="Calibri"/>
      <family val="2"/>
      <charset val="204"/>
    </font>
    <font>
      <sz val="12"/>
      <name val="宋体"/>
    </font>
    <font>
      <sz val="10"/>
      <name val="Arial Cyr"/>
    </font>
    <font>
      <b/>
      <sz val="14"/>
      <name val="Arial"/>
      <family val="2"/>
      <charset val="204"/>
    </font>
    <font>
      <b/>
      <i/>
      <sz val="20"/>
      <name val="Arial"/>
      <family val="2"/>
      <charset val="204"/>
    </font>
    <font>
      <sz val="11"/>
      <name val="Arial"/>
      <family val="2"/>
      <charset val="204"/>
    </font>
    <font>
      <b/>
      <sz val="16"/>
      <name val="Arial"/>
      <family val="2"/>
      <charset val="204"/>
    </font>
    <font>
      <sz val="13"/>
      <name val="Arial"/>
      <family val="2"/>
      <charset val="204"/>
    </font>
    <font>
      <b/>
      <sz val="10"/>
      <name val="Times New Roman"/>
      <family val="1"/>
      <charset val="204"/>
    </font>
    <font>
      <b/>
      <sz val="20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D0D0D"/>
      <name val="Arial"/>
      <family val="2"/>
      <charset val="204"/>
    </font>
    <font>
      <sz val="11"/>
      <color rgb="FF0D0D0D"/>
      <name val="Calibri"/>
      <family val="2"/>
      <charset val="204"/>
    </font>
    <font>
      <b/>
      <sz val="11"/>
      <color rgb="FF0D0D0D"/>
      <name val="Arial"/>
      <family val="2"/>
      <charset val="204"/>
    </font>
    <font>
      <b/>
      <sz val="20"/>
      <color rgb="FFFF0000"/>
      <name val="Times New Roman"/>
      <family val="1"/>
      <charset val="204"/>
    </font>
    <font>
      <b/>
      <sz val="10"/>
      <color rgb="FFFF000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b/>
      <i/>
      <sz val="16"/>
      <color rgb="FFFF0000"/>
      <name val="Arial"/>
      <family val="2"/>
      <charset val="204"/>
    </font>
    <font>
      <b/>
      <sz val="20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i/>
      <sz val="14"/>
      <color rgb="FF000000"/>
      <name val="Arial"/>
      <family val="2"/>
      <charset val="204"/>
    </font>
    <font>
      <sz val="15"/>
      <color rgb="FF000000"/>
      <name val="Arial"/>
      <family val="2"/>
      <charset val="204"/>
    </font>
    <font>
      <sz val="13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sz val="11"/>
      <color theme="1"/>
      <name val="Calibri"/>
      <family val="2"/>
      <charset val="204"/>
    </font>
    <font>
      <u/>
      <sz val="11"/>
      <color theme="10"/>
      <name val="Calibri"/>
    </font>
  </fonts>
  <fills count="8">
    <fill>
      <patternFill patternType="none"/>
    </fill>
    <fill>
      <patternFill patternType="gray125"/>
    </fill>
    <fill>
      <patternFill patternType="solid">
        <fgColor rgb="FF92D050"/>
        <bgColor rgb="FF99D65D"/>
      </patternFill>
    </fill>
    <fill>
      <patternFill patternType="solid">
        <fgColor indexed="65"/>
        <bgColor indexed="26"/>
      </patternFill>
    </fill>
    <fill>
      <patternFill patternType="solid">
        <fgColor rgb="FFD9D9D9"/>
        <bgColor indexed="42"/>
      </patternFill>
    </fill>
    <fill>
      <patternFill patternType="solid">
        <fgColor rgb="FF92D050"/>
      </patternFill>
    </fill>
    <fill>
      <patternFill patternType="solid">
        <fgColor rgb="FFB1A0C7"/>
      </patternFill>
    </fill>
    <fill>
      <patternFill patternType="solid">
        <fgColor rgb="FFFFFFFF"/>
      </patternFill>
    </fill>
  </fills>
  <borders count="68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</borders>
  <cellStyleXfs count="916">
    <xf numFmtId="0" fontId="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3" fontId="1" fillId="0" borderId="0"/>
    <xf numFmtId="41" fontId="1" fillId="0" borderId="0"/>
    <xf numFmtId="44" fontId="1" fillId="0" borderId="0"/>
    <xf numFmtId="42" fontId="1" fillId="0" borderId="0"/>
    <xf numFmtId="9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5" fontId="1" fillId="0" borderId="0"/>
    <xf numFmtId="166" fontId="1" fillId="0" borderId="0"/>
    <xf numFmtId="167" fontId="1" fillId="0" borderId="0"/>
    <xf numFmtId="168" fontId="1" fillId="0" borderId="0"/>
    <xf numFmtId="9" fontId="1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4" fontId="1" fillId="0" borderId="0"/>
    <xf numFmtId="169" fontId="1" fillId="0" borderId="0"/>
    <xf numFmtId="170" fontId="1" fillId="0" borderId="0"/>
    <xf numFmtId="171" fontId="1" fillId="0" borderId="0"/>
    <xf numFmtId="9" fontId="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4" fontId="1" fillId="0" borderId="0"/>
    <xf numFmtId="169" fontId="1" fillId="0" borderId="0"/>
    <xf numFmtId="170" fontId="1" fillId="0" borderId="0"/>
    <xf numFmtId="171" fontId="1" fillId="0" borderId="0"/>
    <xf numFmtId="9" fontId="1" fillId="0" borderId="0"/>
    <xf numFmtId="0" fontId="2" fillId="0" borderId="0"/>
    <xf numFmtId="0" fontId="1" fillId="0" borderId="0">
      <alignment vertical="center"/>
    </xf>
    <xf numFmtId="0" fontId="2" fillId="0" borderId="0"/>
    <xf numFmtId="172" fontId="1" fillId="0" borderId="0"/>
    <xf numFmtId="0" fontId="1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" fillId="0" borderId="0"/>
    <xf numFmtId="0" fontId="1" fillId="0" borderId="0"/>
    <xf numFmtId="0" fontId="1" fillId="0" borderId="0"/>
    <xf numFmtId="0" fontId="3" fillId="0" borderId="0">
      <alignment vertical="center"/>
    </xf>
    <xf numFmtId="0" fontId="3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0" fontId="3" fillId="0" borderId="0"/>
    <xf numFmtId="0" fontId="1" fillId="0" borderId="0"/>
    <xf numFmtId="0" fontId="1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/>
    <xf numFmtId="173" fontId="30" fillId="0" borderId="0">
      <alignment vertical="center"/>
    </xf>
    <xf numFmtId="0" fontId="4" fillId="0" borderId="0"/>
    <xf numFmtId="173" fontId="30" fillId="0" borderId="0">
      <alignment vertical="center"/>
    </xf>
    <xf numFmtId="173" fontId="30" fillId="0" borderId="0">
      <alignment vertical="center"/>
    </xf>
    <xf numFmtId="173" fontId="30" fillId="0" borderId="0">
      <alignment vertical="center"/>
    </xf>
    <xf numFmtId="173" fontId="30" fillId="0" borderId="0"/>
    <xf numFmtId="173" fontId="30" fillId="0" borderId="0"/>
    <xf numFmtId="173" fontId="30" fillId="0" borderId="0"/>
    <xf numFmtId="173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31" fillId="0" borderId="0" applyNumberFormat="0" applyFill="0" applyBorder="0" applyAlignment="0" applyProtection="0"/>
  </cellStyleXfs>
  <cellXfs count="409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0" borderId="3" xfId="0" applyBorder="1"/>
    <xf numFmtId="0" fontId="0" fillId="0" borderId="4" xfId="0" applyBorder="1"/>
    <xf numFmtId="0" fontId="5" fillId="0" borderId="5" xfId="0" applyFont="1" applyBorder="1"/>
    <xf numFmtId="0" fontId="0" fillId="0" borderId="6" xfId="0" applyBorder="1"/>
    <xf numFmtId="0" fontId="0" fillId="0" borderId="1" xfId="0" applyBorder="1"/>
    <xf numFmtId="0" fontId="0" fillId="0" borderId="8" xfId="0" applyBorder="1"/>
    <xf numFmtId="0" fontId="7" fillId="0" borderId="0" xfId="0" applyFont="1"/>
    <xf numFmtId="0" fontId="9" fillId="0" borderId="0" xfId="56" applyFont="1" applyAlignment="1">
      <alignment horizontal="center"/>
    </xf>
    <xf numFmtId="0" fontId="2" fillId="0" borderId="0" xfId="28" applyAlignment="1">
      <alignment horizontal="center"/>
    </xf>
    <xf numFmtId="0" fontId="2" fillId="0" borderId="0" xfId="28"/>
    <xf numFmtId="164" fontId="0" fillId="0" borderId="0" xfId="135" applyFont="1"/>
    <xf numFmtId="0" fontId="1" fillId="2" borderId="0" xfId="74" applyFont="1" applyFill="1" applyAlignment="1"/>
    <xf numFmtId="0" fontId="10" fillId="3" borderId="0" xfId="74" applyFont="1" applyFill="1" applyAlignment="1">
      <alignment vertical="center" wrapText="1"/>
    </xf>
    <xf numFmtId="164" fontId="11" fillId="0" borderId="0" xfId="131" applyFont="1" applyAlignment="1">
      <alignment horizontal="center"/>
    </xf>
    <xf numFmtId="49" fontId="7" fillId="0" borderId="16" xfId="131" applyNumberFormat="1" applyFont="1" applyBorder="1" applyAlignment="1">
      <alignment horizontal="left" vertical="center"/>
    </xf>
    <xf numFmtId="49" fontId="12" fillId="0" borderId="15" xfId="131" applyNumberFormat="1" applyFont="1" applyBorder="1" applyAlignment="1">
      <alignment horizontal="center" vertical="center"/>
    </xf>
    <xf numFmtId="49" fontId="12" fillId="0" borderId="11" xfId="131" applyNumberFormat="1" applyFont="1" applyBorder="1" applyAlignment="1">
      <alignment horizontal="center" vertical="center"/>
    </xf>
    <xf numFmtId="49" fontId="12" fillId="3" borderId="11" xfId="131" applyNumberFormat="1" applyFont="1" applyFill="1" applyBorder="1" applyAlignment="1">
      <alignment horizontal="center" vertical="center"/>
    </xf>
    <xf numFmtId="49" fontId="12" fillId="3" borderId="9" xfId="131" applyNumberFormat="1" applyFont="1" applyFill="1" applyBorder="1" applyAlignment="1">
      <alignment horizontal="center" vertical="center"/>
    </xf>
    <xf numFmtId="49" fontId="12" fillId="3" borderId="15" xfId="131" applyNumberFormat="1" applyFont="1" applyFill="1" applyBorder="1" applyAlignment="1">
      <alignment horizontal="center" vertical="center"/>
    </xf>
    <xf numFmtId="49" fontId="12" fillId="3" borderId="16" xfId="131" applyNumberFormat="1" applyFont="1" applyFill="1" applyBorder="1" applyAlignment="1">
      <alignment horizontal="center" vertical="center"/>
    </xf>
    <xf numFmtId="49" fontId="7" fillId="0" borderId="17" xfId="131" applyNumberFormat="1" applyFont="1" applyBorder="1" applyAlignment="1">
      <alignment horizontal="left" vertical="center"/>
    </xf>
    <xf numFmtId="49" fontId="7" fillId="0" borderId="18" xfId="131" applyNumberFormat="1" applyFont="1" applyBorder="1" applyAlignment="1">
      <alignment horizontal="center" vertical="center"/>
    </xf>
    <xf numFmtId="49" fontId="7" fillId="0" borderId="19" xfId="131" applyNumberFormat="1" applyFont="1" applyBorder="1" applyAlignment="1">
      <alignment horizontal="center" vertical="center"/>
    </xf>
    <xf numFmtId="49" fontId="7" fillId="3" borderId="18" xfId="131" applyNumberFormat="1" applyFont="1" applyFill="1" applyBorder="1" applyAlignment="1">
      <alignment horizontal="center" vertical="center"/>
    </xf>
    <xf numFmtId="49" fontId="7" fillId="3" borderId="20" xfId="131" applyNumberFormat="1" applyFont="1" applyFill="1" applyBorder="1" applyAlignment="1">
      <alignment horizontal="center" vertical="center"/>
    </xf>
    <xf numFmtId="49" fontId="7" fillId="3" borderId="21" xfId="131" applyNumberFormat="1" applyFont="1" applyFill="1" applyBorder="1" applyAlignment="1">
      <alignment horizontal="center" vertical="center"/>
    </xf>
    <xf numFmtId="49" fontId="7" fillId="3" borderId="22" xfId="131" applyNumberFormat="1" applyFont="1" applyFill="1" applyBorder="1" applyAlignment="1">
      <alignment horizontal="center" vertical="center"/>
    </xf>
    <xf numFmtId="49" fontId="7" fillId="3" borderId="23" xfId="131" applyNumberFormat="1" applyFont="1" applyFill="1" applyBorder="1" applyAlignment="1">
      <alignment horizontal="center" vertical="center"/>
    </xf>
    <xf numFmtId="49" fontId="7" fillId="3" borderId="19" xfId="131" applyNumberFormat="1" applyFont="1" applyFill="1" applyBorder="1" applyAlignment="1">
      <alignment horizontal="center" vertical="center"/>
    </xf>
    <xf numFmtId="49" fontId="7" fillId="3" borderId="24" xfId="131" applyNumberFormat="1" applyFont="1" applyFill="1" applyBorder="1" applyAlignment="1">
      <alignment horizontal="center" vertical="center"/>
    </xf>
    <xf numFmtId="49" fontId="7" fillId="3" borderId="17" xfId="131" applyNumberFormat="1" applyFont="1" applyFill="1" applyBorder="1" applyAlignment="1">
      <alignment horizontal="center" vertical="center"/>
    </xf>
    <xf numFmtId="49" fontId="7" fillId="3" borderId="25" xfId="131" applyNumberFormat="1" applyFont="1" applyFill="1" applyBorder="1" applyAlignment="1">
      <alignment horizontal="center" vertical="center"/>
    </xf>
    <xf numFmtId="49" fontId="7" fillId="0" borderId="21" xfId="131" applyNumberFormat="1" applyFont="1" applyBorder="1" applyAlignment="1">
      <alignment horizontal="left" vertical="center"/>
    </xf>
    <xf numFmtId="49" fontId="7" fillId="0" borderId="26" xfId="131" applyNumberFormat="1" applyFont="1" applyBorder="1" applyAlignment="1">
      <alignment horizontal="center" vertical="center"/>
    </xf>
    <xf numFmtId="49" fontId="7" fillId="0" borderId="27" xfId="131" applyNumberFormat="1" applyFont="1" applyBorder="1" applyAlignment="1">
      <alignment horizontal="center" vertical="center"/>
    </xf>
    <xf numFmtId="49" fontId="7" fillId="3" borderId="26" xfId="131" applyNumberFormat="1" applyFont="1" applyFill="1" applyBorder="1" applyAlignment="1">
      <alignment horizontal="center" vertical="center"/>
    </xf>
    <xf numFmtId="164" fontId="7" fillId="3" borderId="26" xfId="131" applyFont="1" applyFill="1" applyBorder="1" applyAlignment="1">
      <alignment horizontal="center" vertical="center"/>
    </xf>
    <xf numFmtId="164" fontId="7" fillId="3" borderId="20" xfId="131" applyFont="1" applyFill="1" applyBorder="1" applyAlignment="1">
      <alignment horizontal="center" vertical="center"/>
    </xf>
    <xf numFmtId="164" fontId="7" fillId="3" borderId="21" xfId="131" applyFont="1" applyFill="1" applyBorder="1" applyAlignment="1">
      <alignment horizontal="center" vertical="center"/>
    </xf>
    <xf numFmtId="164" fontId="7" fillId="3" borderId="27" xfId="131" applyFont="1" applyFill="1" applyBorder="1" applyAlignment="1">
      <alignment horizontal="center" vertical="center"/>
    </xf>
    <xf numFmtId="49" fontId="7" fillId="3" borderId="27" xfId="131" applyNumberFormat="1" applyFont="1" applyFill="1" applyBorder="1" applyAlignment="1">
      <alignment horizontal="center" vertical="center"/>
    </xf>
    <xf numFmtId="49" fontId="7" fillId="3" borderId="28" xfId="131" applyNumberFormat="1" applyFont="1" applyFill="1" applyBorder="1" applyAlignment="1">
      <alignment horizontal="center" vertical="center"/>
    </xf>
    <xf numFmtId="164" fontId="7" fillId="3" borderId="28" xfId="131" applyFont="1" applyFill="1" applyBorder="1" applyAlignment="1">
      <alignment horizontal="center" vertical="center"/>
    </xf>
    <xf numFmtId="49" fontId="7" fillId="3" borderId="29" xfId="131" applyNumberFormat="1" applyFont="1" applyFill="1" applyBorder="1" applyAlignment="1">
      <alignment horizontal="center" vertical="center"/>
    </xf>
    <xf numFmtId="49" fontId="7" fillId="3" borderId="30" xfId="131" applyNumberFormat="1" applyFont="1" applyFill="1" applyBorder="1" applyAlignment="1">
      <alignment horizontal="center" vertical="center"/>
    </xf>
    <xf numFmtId="49" fontId="7" fillId="0" borderId="29" xfId="131" applyNumberFormat="1" applyFont="1" applyBorder="1" applyAlignment="1">
      <alignment horizontal="center" vertical="center"/>
    </xf>
    <xf numFmtId="49" fontId="7" fillId="0" borderId="20" xfId="131" applyNumberFormat="1" applyFont="1" applyBorder="1" applyAlignment="1">
      <alignment horizontal="center" vertical="center"/>
    </xf>
    <xf numFmtId="49" fontId="7" fillId="3" borderId="21" xfId="131" applyNumberFormat="1" applyFont="1" applyFill="1" applyBorder="1" applyAlignment="1">
      <alignment horizontal="left" vertical="center"/>
    </xf>
    <xf numFmtId="49" fontId="7" fillId="0" borderId="31" xfId="131" applyNumberFormat="1" applyFont="1" applyBorder="1" applyAlignment="1">
      <alignment horizontal="left" vertical="center"/>
    </xf>
    <xf numFmtId="0" fontId="13" fillId="3" borderId="32" xfId="74" applyFont="1" applyFill="1" applyBorder="1" applyAlignment="1">
      <alignment horizontal="left"/>
    </xf>
    <xf numFmtId="0" fontId="13" fillId="3" borderId="33" xfId="74" applyFont="1" applyFill="1" applyBorder="1" applyAlignment="1">
      <alignment horizontal="center"/>
    </xf>
    <xf numFmtId="0" fontId="13" fillId="3" borderId="7" xfId="74" applyFont="1" applyFill="1" applyBorder="1" applyAlignment="1">
      <alignment horizontal="center"/>
    </xf>
    <xf numFmtId="0" fontId="13" fillId="3" borderId="8" xfId="74" applyFont="1" applyFill="1" applyBorder="1" applyAlignment="1">
      <alignment horizontal="center"/>
    </xf>
    <xf numFmtId="0" fontId="13" fillId="3" borderId="1" xfId="74" applyFont="1" applyFill="1" applyBorder="1" applyAlignment="1">
      <alignment horizontal="center"/>
    </xf>
    <xf numFmtId="0" fontId="13" fillId="3" borderId="34" xfId="74" applyFont="1" applyFill="1" applyBorder="1" applyAlignment="1">
      <alignment horizontal="center"/>
    </xf>
    <xf numFmtId="0" fontId="13" fillId="3" borderId="35" xfId="74" applyFont="1" applyFill="1" applyBorder="1" applyAlignment="1">
      <alignment horizontal="center"/>
    </xf>
    <xf numFmtId="49" fontId="14" fillId="0" borderId="15" xfId="0" applyNumberFormat="1" applyFont="1" applyBorder="1" applyAlignment="1">
      <alignment vertical="center"/>
    </xf>
    <xf numFmtId="0" fontId="14" fillId="0" borderId="1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3" fillId="0" borderId="15" xfId="74" applyFont="1" applyBorder="1" applyAlignment="1">
      <alignment horizontal="center"/>
    </xf>
    <xf numFmtId="49" fontId="0" fillId="0" borderId="19" xfId="0" applyNumberFormat="1" applyBorder="1" applyAlignment="1">
      <alignment vertical="center"/>
    </xf>
    <xf numFmtId="49" fontId="0" fillId="0" borderId="19" xfId="0" applyNumberFormat="1" applyBorder="1" applyAlignment="1">
      <alignment horizontal="center" vertical="center"/>
    </xf>
    <xf numFmtId="49" fontId="0" fillId="0" borderId="24" xfId="0" applyNumberFormat="1" applyBorder="1" applyAlignment="1">
      <alignment horizontal="center" vertical="center"/>
    </xf>
    <xf numFmtId="49" fontId="0" fillId="0" borderId="17" xfId="0" applyNumberFormat="1" applyBorder="1" applyAlignment="1">
      <alignment horizontal="center" vertical="center"/>
    </xf>
    <xf numFmtId="49" fontId="0" fillId="0" borderId="18" xfId="0" applyNumberFormat="1" applyBorder="1" applyAlignment="1">
      <alignment horizontal="center" vertical="center"/>
    </xf>
    <xf numFmtId="49" fontId="0" fillId="0" borderId="26" xfId="0" applyNumberFormat="1" applyBorder="1" applyAlignment="1">
      <alignment vertical="center"/>
    </xf>
    <xf numFmtId="49" fontId="0" fillId="0" borderId="26" xfId="0" applyNumberFormat="1" applyBorder="1" applyAlignment="1">
      <alignment horizontal="center" vertical="center"/>
    </xf>
    <xf numFmtId="49" fontId="0" fillId="0" borderId="20" xfId="0" applyNumberForma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1" fillId="0" borderId="26" xfId="74" applyFont="1" applyBorder="1" applyAlignment="1">
      <alignment horizontal="center"/>
    </xf>
    <xf numFmtId="49" fontId="7" fillId="0" borderId="26" xfId="131" applyNumberFormat="1" applyFont="1" applyBorder="1" applyAlignment="1">
      <alignment horizontal="left" vertical="center"/>
    </xf>
    <xf numFmtId="0" fontId="0" fillId="0" borderId="26" xfId="0" applyBorder="1" applyAlignment="1">
      <alignment horizontal="center"/>
    </xf>
    <xf numFmtId="0" fontId="0" fillId="0" borderId="20" xfId="0" applyBorder="1" applyAlignment="1">
      <alignment horizontal="center"/>
    </xf>
    <xf numFmtId="2" fontId="0" fillId="0" borderId="26" xfId="0" applyNumberFormat="1" applyBorder="1" applyAlignment="1">
      <alignment horizontal="center" vertical="center"/>
    </xf>
    <xf numFmtId="49" fontId="7" fillId="0" borderId="35" xfId="131" applyNumberFormat="1" applyFont="1" applyBorder="1" applyAlignment="1">
      <alignment horizontal="left" vertical="center"/>
    </xf>
    <xf numFmtId="49" fontId="0" fillId="0" borderId="35" xfId="0" applyNumberFormat="1" applyBorder="1" applyAlignment="1">
      <alignment horizontal="center" vertical="center"/>
    </xf>
    <xf numFmtId="49" fontId="0" fillId="0" borderId="36" xfId="0" applyNumberFormat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2" fontId="0" fillId="0" borderId="30" xfId="0" applyNumberFormat="1" applyBorder="1" applyAlignment="1">
      <alignment horizontal="center" vertical="center"/>
    </xf>
    <xf numFmtId="0" fontId="13" fillId="3" borderId="33" xfId="74" applyFont="1" applyFill="1" applyBorder="1" applyAlignment="1">
      <alignment horizontal="left"/>
    </xf>
    <xf numFmtId="0" fontId="13" fillId="3" borderId="16" xfId="74" applyFont="1" applyFill="1" applyBorder="1" applyAlignment="1">
      <alignment horizontal="center"/>
    </xf>
    <xf numFmtId="0" fontId="13" fillId="3" borderId="15" xfId="74" applyFont="1" applyFill="1" applyBorder="1" applyAlignment="1">
      <alignment horizontal="center"/>
    </xf>
    <xf numFmtId="49" fontId="14" fillId="0" borderId="16" xfId="0" applyNumberFormat="1" applyFont="1" applyBorder="1" applyAlignment="1">
      <alignment vertical="center"/>
    </xf>
    <xf numFmtId="0" fontId="15" fillId="0" borderId="9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49" fontId="0" fillId="0" borderId="17" xfId="0" applyNumberFormat="1" applyBorder="1" applyAlignment="1">
      <alignment vertical="center"/>
    </xf>
    <xf numFmtId="49" fontId="0" fillId="0" borderId="21" xfId="0" applyNumberFormat="1" applyBorder="1" applyAlignment="1">
      <alignment vertical="center"/>
    </xf>
    <xf numFmtId="0" fontId="13" fillId="3" borderId="20" xfId="74" applyFont="1" applyFill="1" applyBorder="1" applyAlignment="1">
      <alignment horizontal="center"/>
    </xf>
    <xf numFmtId="0" fontId="1" fillId="3" borderId="20" xfId="74" applyFont="1" applyFill="1" applyBorder="1" applyAlignment="1">
      <alignment horizontal="center"/>
    </xf>
    <xf numFmtId="0" fontId="1" fillId="3" borderId="26" xfId="74" applyFont="1" applyFill="1" applyBorder="1" applyAlignment="1">
      <alignment horizontal="center"/>
    </xf>
    <xf numFmtId="49" fontId="0" fillId="0" borderId="21" xfId="0" applyNumberFormat="1" applyBorder="1" applyAlignment="1">
      <alignment horizontal="center" vertical="center"/>
    </xf>
    <xf numFmtId="0" fontId="1" fillId="0" borderId="20" xfId="74" applyFont="1" applyBorder="1" applyAlignment="1"/>
    <xf numFmtId="0" fontId="1" fillId="0" borderId="20" xfId="74" applyFont="1" applyBorder="1" applyAlignment="1">
      <alignment horizontal="center"/>
    </xf>
    <xf numFmtId="0" fontId="16" fillId="0" borderId="20" xfId="0" applyFont="1" applyBorder="1" applyAlignment="1">
      <alignment horizontal="left" wrapText="1"/>
    </xf>
    <xf numFmtId="0" fontId="16" fillId="0" borderId="26" xfId="0" applyFont="1" applyBorder="1" applyAlignment="1">
      <alignment horizontal="center" wrapText="1"/>
    </xf>
    <xf numFmtId="0" fontId="16" fillId="0" borderId="20" xfId="0" applyFont="1" applyBorder="1" applyAlignment="1">
      <alignment horizontal="center" wrapText="1"/>
    </xf>
    <xf numFmtId="0" fontId="16" fillId="0" borderId="20" xfId="0" applyFont="1" applyBorder="1" applyAlignment="1">
      <alignment horizontal="left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49" fontId="0" fillId="0" borderId="37" xfId="0" applyNumberFormat="1" applyBorder="1" applyAlignment="1">
      <alignment horizontal="center" vertical="center"/>
    </xf>
    <xf numFmtId="49" fontId="0" fillId="0" borderId="30" xfId="0" applyNumberFormat="1" applyBorder="1" applyAlignment="1">
      <alignment horizontal="center" vertical="center"/>
    </xf>
    <xf numFmtId="49" fontId="0" fillId="0" borderId="32" xfId="0" applyNumberFormat="1" applyBorder="1" applyAlignment="1">
      <alignment horizontal="center" vertical="center"/>
    </xf>
    <xf numFmtId="0" fontId="13" fillId="3" borderId="15" xfId="74" applyFont="1" applyFill="1" applyBorder="1" applyAlignment="1">
      <alignment horizontal="left"/>
    </xf>
    <xf numFmtId="0" fontId="13" fillId="3" borderId="11" xfId="74" applyFont="1" applyFill="1" applyBorder="1" applyAlignment="1">
      <alignment horizontal="center"/>
    </xf>
    <xf numFmtId="0" fontId="13" fillId="3" borderId="9" xfId="74" applyFont="1" applyFill="1" applyBorder="1" applyAlignment="1">
      <alignment horizontal="center"/>
    </xf>
    <xf numFmtId="49" fontId="12" fillId="0" borderId="15" xfId="131" applyNumberFormat="1" applyFont="1" applyBorder="1" applyAlignment="1">
      <alignment horizontal="left" vertical="center"/>
    </xf>
    <xf numFmtId="49" fontId="12" fillId="0" borderId="9" xfId="131" applyNumberFormat="1" applyFont="1" applyBorder="1" applyAlignment="1">
      <alignment horizontal="center" vertical="center"/>
    </xf>
    <xf numFmtId="0" fontId="13" fillId="0" borderId="9" xfId="74" applyFont="1" applyBorder="1" applyAlignment="1">
      <alignment horizontal="center"/>
    </xf>
    <xf numFmtId="0" fontId="1" fillId="2" borderId="6" xfId="74" applyFont="1" applyFill="1" applyBorder="1" applyAlignment="1"/>
    <xf numFmtId="49" fontId="7" fillId="0" borderId="24" xfId="131" applyNumberFormat="1" applyFont="1" applyBorder="1" applyAlignment="1">
      <alignment horizontal="left" vertical="center"/>
    </xf>
    <xf numFmtId="0" fontId="1" fillId="3" borderId="19" xfId="74" applyFont="1" applyFill="1" applyBorder="1" applyAlignment="1">
      <alignment horizontal="center" vertical="center"/>
    </xf>
    <xf numFmtId="0" fontId="1" fillId="3" borderId="24" xfId="74" applyFont="1" applyFill="1" applyBorder="1" applyAlignment="1">
      <alignment horizontal="center" vertical="center"/>
    </xf>
    <xf numFmtId="0" fontId="1" fillId="3" borderId="17" xfId="74" applyFont="1" applyFill="1" applyBorder="1" applyAlignment="1">
      <alignment horizontal="center" vertical="center"/>
    </xf>
    <xf numFmtId="49" fontId="7" fillId="0" borderId="20" xfId="131" applyNumberFormat="1" applyFont="1" applyBorder="1" applyAlignment="1">
      <alignment horizontal="left" vertical="center"/>
    </xf>
    <xf numFmtId="0" fontId="1" fillId="3" borderId="26" xfId="74" applyFont="1" applyFill="1" applyBorder="1" applyAlignment="1">
      <alignment horizontal="center" vertical="center"/>
    </xf>
    <xf numFmtId="0" fontId="1" fillId="3" borderId="20" xfId="74" applyFont="1" applyFill="1" applyBorder="1" applyAlignment="1">
      <alignment horizontal="center" vertical="center"/>
    </xf>
    <xf numFmtId="0" fontId="1" fillId="3" borderId="21" xfId="74" applyFont="1" applyFill="1" applyBorder="1" applyAlignment="1">
      <alignment horizontal="center" vertical="center"/>
    </xf>
    <xf numFmtId="49" fontId="0" fillId="0" borderId="26" xfId="0" applyNumberFormat="1" applyBorder="1" applyAlignment="1">
      <alignment horizontal="center" vertical="center" wrapText="1"/>
    </xf>
    <xf numFmtId="49" fontId="0" fillId="0" borderId="20" xfId="0" applyNumberFormat="1" applyBorder="1" applyAlignment="1">
      <alignment horizontal="center" vertical="center" wrapText="1"/>
    </xf>
    <xf numFmtId="49" fontId="12" fillId="0" borderId="26" xfId="131" applyNumberFormat="1" applyFont="1" applyBorder="1" applyAlignment="1">
      <alignment horizontal="center" vertical="center"/>
    </xf>
    <xf numFmtId="0" fontId="1" fillId="3" borderId="27" xfId="74" applyFont="1" applyFill="1" applyBorder="1" applyAlignment="1">
      <alignment horizontal="center" vertical="center"/>
    </xf>
    <xf numFmtId="49" fontId="0" fillId="0" borderId="27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49" fontId="0" fillId="0" borderId="20" xfId="0" applyNumberFormat="1" applyBorder="1" applyAlignment="1">
      <alignment horizontal="center"/>
    </xf>
    <xf numFmtId="49" fontId="0" fillId="0" borderId="26" xfId="0" applyNumberFormat="1" applyBorder="1" applyAlignment="1">
      <alignment horizontal="center"/>
    </xf>
    <xf numFmtId="0" fontId="0" fillId="0" borderId="26" xfId="0" applyBorder="1" applyAlignment="1">
      <alignment horizontal="center" vertical="center" wrapText="1"/>
    </xf>
    <xf numFmtId="49" fontId="7" fillId="0" borderId="37" xfId="131" applyNumberFormat="1" applyFont="1" applyBorder="1" applyAlignment="1">
      <alignment horizontal="left" vertical="center"/>
    </xf>
    <xf numFmtId="0" fontId="1" fillId="3" borderId="30" xfId="74" applyFont="1" applyFill="1" applyBorder="1" applyAlignment="1">
      <alignment horizontal="center" vertical="center"/>
    </xf>
    <xf numFmtId="0" fontId="1" fillId="3" borderId="37" xfId="74" applyFont="1" applyFill="1" applyBorder="1" applyAlignment="1">
      <alignment horizontal="center" vertical="center"/>
    </xf>
    <xf numFmtId="0" fontId="1" fillId="3" borderId="38" xfId="74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49" fontId="0" fillId="0" borderId="29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 wrapText="1"/>
    </xf>
    <xf numFmtId="0" fontId="1" fillId="3" borderId="31" xfId="74" applyFont="1" applyFill="1" applyBorder="1" applyAlignment="1">
      <alignment horizontal="center" vertical="center"/>
    </xf>
    <xf numFmtId="0" fontId="1" fillId="0" borderId="30" xfId="74" applyFont="1" applyBorder="1" applyAlignment="1">
      <alignment horizontal="center"/>
    </xf>
    <xf numFmtId="0" fontId="1" fillId="0" borderId="37" xfId="74" applyFont="1" applyBorder="1" applyAlignment="1">
      <alignment horizontal="center"/>
    </xf>
    <xf numFmtId="0" fontId="13" fillId="3" borderId="15" xfId="74" applyFont="1" applyFill="1" applyBorder="1" applyAlignment="1">
      <alignment horizontal="center" vertical="center"/>
    </xf>
    <xf numFmtId="0" fontId="13" fillId="3" borderId="9" xfId="74" applyFont="1" applyFill="1" applyBorder="1" applyAlignment="1">
      <alignment horizontal="center" vertical="center"/>
    </xf>
    <xf numFmtId="0" fontId="13" fillId="3" borderId="11" xfId="74" applyFont="1" applyFill="1" applyBorder="1" applyAlignment="1">
      <alignment horizontal="center" vertical="center"/>
    </xf>
    <xf numFmtId="0" fontId="13" fillId="3" borderId="16" xfId="74" applyFont="1" applyFill="1" applyBorder="1" applyAlignment="1">
      <alignment horizontal="center" vertical="center"/>
    </xf>
    <xf numFmtId="49" fontId="12" fillId="0" borderId="16" xfId="131" applyNumberFormat="1" applyFont="1" applyBorder="1" applyAlignment="1">
      <alignment horizontal="left" vertical="center"/>
    </xf>
    <xf numFmtId="0" fontId="1" fillId="3" borderId="25" xfId="74" applyFont="1" applyFill="1" applyBorder="1" applyAlignment="1">
      <alignment horizontal="center" vertical="center"/>
    </xf>
    <xf numFmtId="0" fontId="1" fillId="3" borderId="27" xfId="74" applyFont="1" applyFill="1" applyBorder="1" applyAlignment="1">
      <alignment horizontal="center" vertical="center" wrapText="1"/>
    </xf>
    <xf numFmtId="0" fontId="1" fillId="3" borderId="26" xfId="74" applyFont="1" applyFill="1" applyBorder="1" applyAlignment="1">
      <alignment horizontal="center" vertical="center" wrapText="1"/>
    </xf>
    <xf numFmtId="0" fontId="1" fillId="3" borderId="20" xfId="74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1" fillId="3" borderId="0" xfId="74" applyFont="1" applyFill="1" applyAlignment="1">
      <alignment horizontal="center" vertical="center"/>
    </xf>
    <xf numFmtId="49" fontId="7" fillId="0" borderId="0" xfId="131" applyNumberFormat="1" applyFont="1" applyAlignment="1">
      <alignment horizontal="left" vertical="center"/>
    </xf>
    <xf numFmtId="0" fontId="13" fillId="3" borderId="0" xfId="74" applyFont="1" applyFill="1" applyAlignment="1">
      <alignment horizontal="center" vertical="center"/>
    </xf>
    <xf numFmtId="164" fontId="12" fillId="0" borderId="16" xfId="131" applyFont="1" applyBorder="1" applyAlignment="1">
      <alignment vertical="center" wrapText="1"/>
    </xf>
    <xf numFmtId="164" fontId="12" fillId="0" borderId="16" xfId="131" applyFont="1" applyBorder="1" applyAlignment="1">
      <alignment horizontal="center" vertical="center"/>
    </xf>
    <xf numFmtId="164" fontId="12" fillId="0" borderId="15" xfId="131" applyFont="1" applyBorder="1" applyAlignment="1">
      <alignment horizontal="center" vertical="center"/>
    </xf>
    <xf numFmtId="164" fontId="12" fillId="3" borderId="9" xfId="131" applyFont="1" applyFill="1" applyBorder="1" applyAlignment="1">
      <alignment horizontal="center" vertical="center"/>
    </xf>
    <xf numFmtId="164" fontId="12" fillId="3" borderId="15" xfId="131" applyFont="1" applyFill="1" applyBorder="1" applyAlignment="1">
      <alignment horizontal="center" vertical="center"/>
    </xf>
    <xf numFmtId="164" fontId="12" fillId="3" borderId="10" xfId="131" applyFont="1" applyFill="1" applyBorder="1" applyAlignment="1">
      <alignment horizontal="center" vertical="center"/>
    </xf>
    <xf numFmtId="164" fontId="12" fillId="3" borderId="39" xfId="131" applyFont="1" applyFill="1" applyBorder="1" applyAlignment="1">
      <alignment horizontal="center" vertical="center"/>
    </xf>
    <xf numFmtId="164" fontId="12" fillId="3" borderId="40" xfId="131" applyFont="1" applyFill="1" applyBorder="1" applyAlignment="1">
      <alignment horizontal="center" vertical="center"/>
    </xf>
    <xf numFmtId="164" fontId="14" fillId="0" borderId="15" xfId="131" applyFont="1" applyBorder="1" applyAlignment="1">
      <alignment horizontal="center"/>
    </xf>
    <xf numFmtId="164" fontId="14" fillId="0" borderId="11" xfId="131" applyFont="1" applyBorder="1" applyAlignment="1">
      <alignment horizontal="center"/>
    </xf>
    <xf numFmtId="164" fontId="14" fillId="0" borderId="16" xfId="131" applyFont="1" applyBorder="1" applyAlignment="1">
      <alignment horizontal="center"/>
    </xf>
    <xf numFmtId="0" fontId="13" fillId="0" borderId="11" xfId="74" applyFont="1" applyBorder="1" applyAlignment="1">
      <alignment horizontal="center"/>
    </xf>
    <xf numFmtId="164" fontId="12" fillId="4" borderId="16" xfId="131" applyFont="1" applyFill="1" applyBorder="1"/>
    <xf numFmtId="164" fontId="12" fillId="4" borderId="9" xfId="131" applyFont="1" applyFill="1" applyBorder="1"/>
    <xf numFmtId="164" fontId="12" fillId="4" borderId="11" xfId="131" applyFont="1" applyFill="1" applyBorder="1"/>
    <xf numFmtId="164" fontId="12" fillId="4" borderId="15" xfId="131" applyFont="1" applyFill="1" applyBorder="1"/>
    <xf numFmtId="164" fontId="7" fillId="0" borderId="17" xfId="131" applyFont="1" applyBorder="1"/>
    <xf numFmtId="164" fontId="7" fillId="0" borderId="19" xfId="131" applyFont="1" applyBorder="1" applyAlignment="1">
      <alignment horizontal="center" vertical="center"/>
    </xf>
    <xf numFmtId="164" fontId="7" fillId="0" borderId="24" xfId="131" applyFont="1" applyBorder="1" applyAlignment="1">
      <alignment horizontal="center" vertical="center"/>
    </xf>
    <xf numFmtId="164" fontId="7" fillId="0" borderId="17" xfId="131" applyFont="1" applyBorder="1" applyAlignment="1">
      <alignment horizontal="center" vertical="center"/>
    </xf>
    <xf numFmtId="164" fontId="7" fillId="3" borderId="25" xfId="131" applyFont="1" applyFill="1" applyBorder="1" applyAlignment="1">
      <alignment horizontal="center" vertical="center"/>
    </xf>
    <xf numFmtId="164" fontId="7" fillId="3" borderId="19" xfId="131" applyFont="1" applyFill="1" applyBorder="1" applyAlignment="1">
      <alignment horizontal="center" vertical="center"/>
    </xf>
    <xf numFmtId="0" fontId="1" fillId="3" borderId="41" xfId="74" applyFont="1" applyFill="1" applyBorder="1" applyAlignment="1">
      <alignment horizontal="center"/>
    </xf>
    <xf numFmtId="0" fontId="1" fillId="3" borderId="42" xfId="74" applyFont="1" applyFill="1" applyBorder="1" applyAlignment="1">
      <alignment horizontal="center"/>
    </xf>
    <xf numFmtId="164" fontId="0" fillId="0" borderId="42" xfId="136" applyFont="1" applyBorder="1" applyAlignment="1">
      <alignment horizontal="center" vertical="center"/>
    </xf>
    <xf numFmtId="164" fontId="0" fillId="0" borderId="42" xfId="131" applyFont="1" applyBorder="1" applyAlignment="1">
      <alignment horizontal="center" vertical="center"/>
    </xf>
    <xf numFmtId="164" fontId="0" fillId="0" borderId="43" xfId="131" applyFont="1" applyBorder="1" applyAlignment="1">
      <alignment horizontal="center" vertical="center"/>
    </xf>
    <xf numFmtId="164" fontId="0" fillId="0" borderId="19" xfId="131" applyFont="1" applyBorder="1" applyAlignment="1">
      <alignment horizontal="center" vertical="center"/>
    </xf>
    <xf numFmtId="0" fontId="1" fillId="0" borderId="19" xfId="74" applyFont="1" applyBorder="1" applyAlignment="1"/>
    <xf numFmtId="0" fontId="1" fillId="0" borderId="24" xfId="74" applyFont="1" applyBorder="1" applyAlignment="1"/>
    <xf numFmtId="0" fontId="1" fillId="0" borderId="25" xfId="74" applyFont="1" applyBorder="1" applyAlignment="1"/>
    <xf numFmtId="164" fontId="7" fillId="0" borderId="21" xfId="131" applyFont="1" applyBorder="1"/>
    <xf numFmtId="164" fontId="7" fillId="0" borderId="26" xfId="131" applyFont="1" applyBorder="1" applyAlignment="1">
      <alignment horizontal="center" vertical="center"/>
    </xf>
    <xf numFmtId="164" fontId="7" fillId="0" borderId="20" xfId="131" applyFont="1" applyBorder="1" applyAlignment="1">
      <alignment horizontal="center" vertical="center"/>
    </xf>
    <xf numFmtId="164" fontId="7" fillId="0" borderId="21" xfId="131" applyFont="1" applyBorder="1" applyAlignment="1">
      <alignment horizontal="center" vertical="center"/>
    </xf>
    <xf numFmtId="0" fontId="1" fillId="3" borderId="44" xfId="74" applyFont="1" applyFill="1" applyBorder="1" applyAlignment="1">
      <alignment horizontal="center"/>
    </xf>
    <xf numFmtId="0" fontId="1" fillId="3" borderId="14" xfId="74" applyFont="1" applyFill="1" applyBorder="1" applyAlignment="1">
      <alignment horizontal="center"/>
    </xf>
    <xf numFmtId="164" fontId="0" fillId="0" borderId="14" xfId="136" applyFont="1" applyBorder="1" applyAlignment="1">
      <alignment horizontal="center" vertical="center"/>
    </xf>
    <xf numFmtId="164" fontId="0" fillId="0" borderId="14" xfId="131" applyFont="1" applyBorder="1" applyAlignment="1">
      <alignment horizontal="center" vertical="center"/>
    </xf>
    <xf numFmtId="164" fontId="0" fillId="0" borderId="28" xfId="131" applyFont="1" applyBorder="1" applyAlignment="1">
      <alignment horizontal="center" vertical="center"/>
    </xf>
    <xf numFmtId="164" fontId="0" fillId="0" borderId="26" xfId="131" applyFont="1" applyBorder="1" applyAlignment="1">
      <alignment horizontal="center" vertical="center"/>
    </xf>
    <xf numFmtId="0" fontId="1" fillId="0" borderId="26" xfId="74" applyFont="1" applyBorder="1" applyAlignment="1"/>
    <xf numFmtId="0" fontId="1" fillId="0" borderId="27" xfId="74" applyFont="1" applyBorder="1" applyAlignment="1"/>
    <xf numFmtId="0" fontId="1" fillId="0" borderId="27" xfId="74" applyFont="1" applyBorder="1" applyAlignment="1">
      <alignment horizontal="center"/>
    </xf>
    <xf numFmtId="164" fontId="17" fillId="0" borderId="21" xfId="131" applyFont="1" applyBorder="1"/>
    <xf numFmtId="164" fontId="0" fillId="3" borderId="27" xfId="131" applyFont="1" applyFill="1" applyBorder="1" applyAlignment="1">
      <alignment horizontal="center" vertical="center"/>
    </xf>
    <xf numFmtId="164" fontId="0" fillId="3" borderId="26" xfId="131" applyFont="1" applyFill="1" applyBorder="1" applyAlignment="1">
      <alignment horizontal="center" vertical="center"/>
    </xf>
    <xf numFmtId="0" fontId="1" fillId="3" borderId="28" xfId="74" applyFont="1" applyFill="1" applyBorder="1" applyAlignment="1">
      <alignment horizontal="center"/>
    </xf>
    <xf numFmtId="164" fontId="17" fillId="0" borderId="26" xfId="131" applyFont="1" applyBorder="1" applyAlignment="1">
      <alignment horizontal="center" vertical="center"/>
    </xf>
    <xf numFmtId="164" fontId="17" fillId="0" borderId="20" xfId="131" applyFont="1" applyBorder="1" applyAlignment="1">
      <alignment horizontal="center" vertical="center"/>
    </xf>
    <xf numFmtId="164" fontId="17" fillId="0" borderId="21" xfId="131" applyFont="1" applyBorder="1" applyAlignment="1">
      <alignment horizontal="center" vertical="center"/>
    </xf>
    <xf numFmtId="164" fontId="17" fillId="3" borderId="27" xfId="131" applyFont="1" applyFill="1" applyBorder="1" applyAlignment="1">
      <alignment horizontal="center" vertical="center"/>
    </xf>
    <xf numFmtId="164" fontId="17" fillId="3" borderId="26" xfId="131" applyFont="1" applyFill="1" applyBorder="1" applyAlignment="1">
      <alignment horizontal="center" vertical="center"/>
    </xf>
    <xf numFmtId="164" fontId="17" fillId="3" borderId="44" xfId="131" applyFont="1" applyFill="1" applyBorder="1" applyAlignment="1">
      <alignment horizontal="center" vertical="center"/>
    </xf>
    <xf numFmtId="164" fontId="17" fillId="3" borderId="14" xfId="131" applyFont="1" applyFill="1" applyBorder="1" applyAlignment="1">
      <alignment horizontal="center" vertical="center"/>
    </xf>
    <xf numFmtId="164" fontId="0" fillId="0" borderId="14" xfId="136" applyFont="1" applyBorder="1" applyAlignment="1">
      <alignment horizontal="center"/>
    </xf>
    <xf numFmtId="0" fontId="1" fillId="0" borderId="14" xfId="74" applyFont="1" applyBorder="1" applyAlignment="1">
      <alignment horizontal="center"/>
    </xf>
    <xf numFmtId="0" fontId="1" fillId="0" borderId="28" xfId="74" applyFont="1" applyBorder="1" applyAlignment="1">
      <alignment horizontal="center"/>
    </xf>
    <xf numFmtId="0" fontId="1" fillId="0" borderId="26" xfId="74" applyFont="1" applyBorder="1" applyAlignment="1">
      <alignment horizontal="center" vertical="center"/>
    </xf>
    <xf numFmtId="0" fontId="1" fillId="0" borderId="20" xfId="74" applyFont="1" applyBorder="1" applyAlignment="1">
      <alignment horizontal="center" vertical="center"/>
    </xf>
    <xf numFmtId="0" fontId="1" fillId="0" borderId="27" xfId="74" applyFont="1" applyBorder="1" applyAlignment="1">
      <alignment horizontal="center" vertical="center"/>
    </xf>
    <xf numFmtId="164" fontId="18" fillId="3" borderId="27" xfId="131" applyFont="1" applyFill="1" applyBorder="1" applyAlignment="1">
      <alignment horizontal="center" vertical="center"/>
    </xf>
    <xf numFmtId="164" fontId="18" fillId="3" borderId="26" xfId="131" applyFont="1" applyFill="1" applyBorder="1" applyAlignment="1">
      <alignment horizontal="center" vertical="center"/>
    </xf>
    <xf numFmtId="164" fontId="18" fillId="3" borderId="44" xfId="131" applyFont="1" applyFill="1" applyBorder="1" applyAlignment="1">
      <alignment horizontal="center" vertical="center"/>
    </xf>
    <xf numFmtId="164" fontId="18" fillId="3" borderId="14" xfId="131" applyFont="1" applyFill="1" applyBorder="1" applyAlignment="1">
      <alignment horizontal="center" vertical="center"/>
    </xf>
    <xf numFmtId="164" fontId="17" fillId="0" borderId="31" xfId="131" applyFont="1" applyBorder="1"/>
    <xf numFmtId="164" fontId="17" fillId="0" borderId="30" xfId="131" applyFont="1" applyBorder="1" applyAlignment="1">
      <alignment horizontal="center" vertical="center"/>
    </xf>
    <xf numFmtId="164" fontId="17" fillId="0" borderId="37" xfId="131" applyFont="1" applyBorder="1" applyAlignment="1">
      <alignment horizontal="center" vertical="center"/>
    </xf>
    <xf numFmtId="164" fontId="17" fillId="0" borderId="31" xfId="131" applyFont="1" applyBorder="1" applyAlignment="1">
      <alignment horizontal="center" vertical="center"/>
    </xf>
    <xf numFmtId="164" fontId="17" fillId="3" borderId="29" xfId="131" applyFont="1" applyFill="1" applyBorder="1" applyAlignment="1">
      <alignment horizontal="center" vertical="center"/>
    </xf>
    <xf numFmtId="164" fontId="17" fillId="3" borderId="30" xfId="131" applyFont="1" applyFill="1" applyBorder="1" applyAlignment="1">
      <alignment horizontal="center" vertical="center"/>
    </xf>
    <xf numFmtId="164" fontId="17" fillId="3" borderId="45" xfId="131" applyFont="1" applyFill="1" applyBorder="1" applyAlignment="1">
      <alignment horizontal="center" vertical="center"/>
    </xf>
    <xf numFmtId="164" fontId="17" fillId="3" borderId="46" xfId="131" applyFont="1" applyFill="1" applyBorder="1" applyAlignment="1">
      <alignment horizontal="center" vertical="center"/>
    </xf>
    <xf numFmtId="0" fontId="1" fillId="0" borderId="46" xfId="74" applyFont="1" applyBorder="1" applyAlignment="1">
      <alignment horizontal="center"/>
    </xf>
    <xf numFmtId="0" fontId="1" fillId="0" borderId="46" xfId="74" applyFont="1" applyBorder="1" applyAlignment="1">
      <alignment horizontal="center" vertical="center"/>
    </xf>
    <xf numFmtId="0" fontId="1" fillId="0" borderId="47" xfId="74" applyFont="1" applyBorder="1" applyAlignment="1">
      <alignment horizontal="center" vertical="center"/>
    </xf>
    <xf numFmtId="0" fontId="1" fillId="0" borderId="30" xfId="74" applyFont="1" applyBorder="1" applyAlignment="1">
      <alignment horizontal="center" vertical="center"/>
    </xf>
    <xf numFmtId="0" fontId="1" fillId="0" borderId="29" xfId="74" applyFont="1" applyBorder="1" applyAlignment="1">
      <alignment horizontal="center"/>
    </xf>
    <xf numFmtId="0" fontId="1" fillId="0" borderId="35" xfId="74" applyFont="1" applyBorder="1" applyAlignment="1">
      <alignment horizontal="center"/>
    </xf>
    <xf numFmtId="0" fontId="13" fillId="3" borderId="2" xfId="74" applyFont="1" applyFill="1" applyBorder="1" applyAlignment="1">
      <alignment horizontal="left"/>
    </xf>
    <xf numFmtId="0" fontId="13" fillId="3" borderId="48" xfId="74" applyFont="1" applyFill="1" applyBorder="1" applyAlignment="1">
      <alignment horizontal="center"/>
    </xf>
    <xf numFmtId="0" fontId="13" fillId="3" borderId="3" xfId="74" applyFont="1" applyFill="1" applyBorder="1" applyAlignment="1">
      <alignment horizontal="center"/>
    </xf>
    <xf numFmtId="0" fontId="13" fillId="3" borderId="2" xfId="74" applyFont="1" applyFill="1" applyBorder="1" applyAlignment="1">
      <alignment horizontal="center"/>
    </xf>
    <xf numFmtId="0" fontId="13" fillId="3" borderId="4" xfId="74" applyFont="1" applyFill="1" applyBorder="1" applyAlignment="1">
      <alignment horizontal="center"/>
    </xf>
    <xf numFmtId="0" fontId="13" fillId="3" borderId="13" xfId="74" applyFont="1" applyFill="1" applyBorder="1" applyAlignment="1">
      <alignment horizontal="center"/>
    </xf>
    <xf numFmtId="0" fontId="13" fillId="3" borderId="49" xfId="74" applyFont="1" applyFill="1" applyBorder="1" applyAlignment="1">
      <alignment horizontal="center"/>
    </xf>
    <xf numFmtId="0" fontId="13" fillId="3" borderId="50" xfId="74" applyFont="1" applyFill="1" applyBorder="1" applyAlignment="1">
      <alignment horizontal="center"/>
    </xf>
    <xf numFmtId="0" fontId="1" fillId="0" borderId="48" xfId="74" applyFont="1" applyBorder="1" applyAlignment="1">
      <alignment horizontal="center"/>
    </xf>
    <xf numFmtId="0" fontId="1" fillId="0" borderId="3" xfId="74" applyFont="1" applyBorder="1" applyAlignment="1">
      <alignment horizontal="center"/>
    </xf>
    <xf numFmtId="0" fontId="1" fillId="0" borderId="4" xfId="74" applyFont="1" applyBorder="1" applyAlignment="1">
      <alignment horizontal="center"/>
    </xf>
    <xf numFmtId="0" fontId="1" fillId="0" borderId="16" xfId="74" applyFont="1" applyBorder="1" applyAlignment="1">
      <alignment horizontal="center"/>
    </xf>
    <xf numFmtId="0" fontId="1" fillId="0" borderId="15" xfId="74" applyFont="1" applyBorder="1" applyAlignment="1">
      <alignment horizontal="center"/>
    </xf>
    <xf numFmtId="164" fontId="19" fillId="4" borderId="16" xfId="131" applyFont="1" applyFill="1" applyBorder="1"/>
    <xf numFmtId="164" fontId="19" fillId="4" borderId="9" xfId="131" applyFont="1" applyFill="1" applyBorder="1"/>
    <xf numFmtId="164" fontId="19" fillId="4" borderId="11" xfId="131" applyFont="1" applyFill="1" applyBorder="1"/>
    <xf numFmtId="164" fontId="19" fillId="4" borderId="15" xfId="131" applyFont="1" applyFill="1" applyBorder="1"/>
    <xf numFmtId="164" fontId="17" fillId="0" borderId="23" xfId="131" applyFont="1" applyBorder="1"/>
    <xf numFmtId="164" fontId="17" fillId="0" borderId="18" xfId="131" applyFont="1" applyBorder="1" applyAlignment="1">
      <alignment horizontal="center" vertical="center"/>
    </xf>
    <xf numFmtId="164" fontId="17" fillId="0" borderId="22" xfId="131" applyFont="1" applyBorder="1" applyAlignment="1">
      <alignment horizontal="center" vertical="center"/>
    </xf>
    <xf numFmtId="164" fontId="18" fillId="3" borderId="18" xfId="131" applyFont="1" applyFill="1" applyBorder="1" applyAlignment="1">
      <alignment horizontal="center" vertical="center"/>
    </xf>
    <xf numFmtId="164" fontId="18" fillId="3" borderId="22" xfId="131" applyFont="1" applyFill="1" applyBorder="1" applyAlignment="1">
      <alignment horizontal="center" vertical="center"/>
    </xf>
    <xf numFmtId="164" fontId="0" fillId="0" borderId="18" xfId="131" applyFont="1" applyBorder="1" applyAlignment="1">
      <alignment horizontal="center"/>
    </xf>
    <xf numFmtId="164" fontId="0" fillId="0" borderId="22" xfId="131" applyFont="1" applyBorder="1" applyAlignment="1">
      <alignment horizontal="center"/>
    </xf>
    <xf numFmtId="0" fontId="1" fillId="0" borderId="18" xfId="74" applyFont="1" applyBorder="1" applyAlignment="1">
      <alignment horizontal="center"/>
    </xf>
    <xf numFmtId="164" fontId="18" fillId="3" borderId="20" xfId="131" applyFont="1" applyFill="1" applyBorder="1" applyAlignment="1">
      <alignment horizontal="center" vertical="center"/>
    </xf>
    <xf numFmtId="164" fontId="0" fillId="0" borderId="26" xfId="136" applyFont="1" applyBorder="1" applyAlignment="1">
      <alignment horizontal="center" vertical="center"/>
    </xf>
    <xf numFmtId="164" fontId="0" fillId="0" borderId="20" xfId="136" applyFont="1" applyBorder="1" applyAlignment="1">
      <alignment horizontal="center" vertical="center"/>
    </xf>
    <xf numFmtId="164" fontId="0" fillId="0" borderId="20" xfId="131" applyFont="1" applyBorder="1" applyAlignment="1">
      <alignment horizontal="center" vertical="center"/>
    </xf>
    <xf numFmtId="164" fontId="18" fillId="0" borderId="27" xfId="136" applyFont="1" applyBorder="1" applyAlignment="1">
      <alignment horizontal="center" vertical="center"/>
    </xf>
    <xf numFmtId="164" fontId="18" fillId="0" borderId="26" xfId="136" applyFont="1" applyBorder="1" applyAlignment="1">
      <alignment horizontal="center" vertical="center"/>
    </xf>
    <xf numFmtId="164" fontId="17" fillId="3" borderId="20" xfId="131" applyFont="1" applyFill="1" applyBorder="1" applyAlignment="1">
      <alignment horizontal="center" vertical="center"/>
    </xf>
    <xf numFmtId="164" fontId="0" fillId="3" borderId="20" xfId="131" applyFont="1" applyFill="1" applyBorder="1" applyAlignment="1">
      <alignment horizontal="center" vertical="center"/>
    </xf>
    <xf numFmtId="164" fontId="0" fillId="0" borderId="26" xfId="136" applyFont="1" applyBorder="1" applyAlignment="1">
      <alignment horizontal="center"/>
    </xf>
    <xf numFmtId="164" fontId="0" fillId="0" borderId="20" xfId="136" applyFont="1" applyBorder="1" applyAlignment="1">
      <alignment horizontal="center"/>
    </xf>
    <xf numFmtId="164" fontId="7" fillId="0" borderId="31" xfId="131" applyFont="1" applyBorder="1"/>
    <xf numFmtId="164" fontId="7" fillId="0" borderId="30" xfId="131" applyFont="1" applyBorder="1" applyAlignment="1">
      <alignment horizontal="center" vertical="center"/>
    </xf>
    <xf numFmtId="164" fontId="7" fillId="0" borderId="37" xfId="131" applyFont="1" applyBorder="1" applyAlignment="1">
      <alignment horizontal="center" vertical="center"/>
    </xf>
    <xf numFmtId="164" fontId="0" fillId="3" borderId="30" xfId="131" applyFont="1" applyFill="1" applyBorder="1" applyAlignment="1">
      <alignment horizontal="center" vertical="center"/>
    </xf>
    <xf numFmtId="164" fontId="0" fillId="3" borderId="37" xfId="131" applyFont="1" applyFill="1" applyBorder="1" applyAlignment="1">
      <alignment horizontal="center" vertical="center"/>
    </xf>
    <xf numFmtId="164" fontId="0" fillId="0" borderId="30" xfId="136" applyFont="1" applyBorder="1" applyAlignment="1">
      <alignment horizontal="center" vertical="center"/>
    </xf>
    <xf numFmtId="164" fontId="0" fillId="0" borderId="37" xfId="136" applyFont="1" applyBorder="1" applyAlignment="1">
      <alignment horizontal="center" vertical="center"/>
    </xf>
    <xf numFmtId="0" fontId="1" fillId="0" borderId="8" xfId="74" applyFont="1" applyBorder="1" applyAlignment="1">
      <alignment horizontal="center"/>
    </xf>
    <xf numFmtId="0" fontId="1" fillId="0" borderId="33" xfId="74" applyFont="1" applyBorder="1" applyAlignment="1">
      <alignment horizontal="center"/>
    </xf>
    <xf numFmtId="164" fontId="7" fillId="3" borderId="41" xfId="131" applyFont="1" applyFill="1" applyBorder="1" applyAlignment="1">
      <alignment horizontal="center" vertical="center"/>
    </xf>
    <xf numFmtId="164" fontId="7" fillId="3" borderId="43" xfId="131" applyFont="1" applyFill="1" applyBorder="1" applyAlignment="1">
      <alignment horizontal="center" vertical="center"/>
    </xf>
    <xf numFmtId="0" fontId="1" fillId="0" borderId="24" xfId="74" applyFont="1" applyBorder="1" applyAlignment="1">
      <alignment horizontal="center"/>
    </xf>
    <xf numFmtId="0" fontId="1" fillId="0" borderId="19" xfId="74" applyFont="1" applyBorder="1" applyAlignment="1">
      <alignment horizontal="center"/>
    </xf>
    <xf numFmtId="0" fontId="1" fillId="0" borderId="17" xfId="74" applyFont="1" applyBorder="1" applyAlignment="1">
      <alignment horizontal="center"/>
    </xf>
    <xf numFmtId="0" fontId="1" fillId="0" borderId="25" xfId="74" applyFont="1" applyBorder="1" applyAlignment="1">
      <alignment horizontal="center"/>
    </xf>
    <xf numFmtId="0" fontId="1" fillId="0" borderId="21" xfId="74" applyFont="1" applyBorder="1" applyAlignment="1">
      <alignment horizontal="center"/>
    </xf>
    <xf numFmtId="164" fontId="7" fillId="3" borderId="30" xfId="131" applyFont="1" applyFill="1" applyBorder="1" applyAlignment="1">
      <alignment horizontal="center" vertical="center"/>
    </xf>
    <xf numFmtId="164" fontId="7" fillId="3" borderId="37" xfId="131" applyFont="1" applyFill="1" applyBorder="1" applyAlignment="1">
      <alignment horizontal="center" vertical="center"/>
    </xf>
    <xf numFmtId="0" fontId="1" fillId="0" borderId="31" xfId="74" applyFont="1" applyBorder="1" applyAlignment="1">
      <alignment horizontal="center"/>
    </xf>
    <xf numFmtId="164" fontId="7" fillId="3" borderId="24" xfId="131" applyFont="1" applyFill="1" applyBorder="1" applyAlignment="1">
      <alignment horizontal="center" vertical="center"/>
    </xf>
    <xf numFmtId="164" fontId="7" fillId="0" borderId="25" xfId="131" applyFont="1" applyBorder="1" applyAlignment="1">
      <alignment horizontal="center" vertical="center"/>
    </xf>
    <xf numFmtId="164" fontId="7" fillId="0" borderId="18" xfId="131" applyFont="1" applyBorder="1" applyAlignment="1">
      <alignment horizontal="center" vertical="center"/>
    </xf>
    <xf numFmtId="0" fontId="1" fillId="0" borderId="25" xfId="74" applyFont="1" applyBorder="1" applyAlignment="1">
      <alignment horizontal="center" vertical="center"/>
    </xf>
    <xf numFmtId="0" fontId="1" fillId="0" borderId="18" xfId="74" applyFont="1" applyBorder="1" applyAlignment="1">
      <alignment horizontal="center" vertical="center"/>
    </xf>
    <xf numFmtId="164" fontId="7" fillId="0" borderId="32" xfId="131" applyFont="1" applyBorder="1"/>
    <xf numFmtId="164" fontId="7" fillId="0" borderId="35" xfId="131" applyFont="1" applyBorder="1" applyAlignment="1">
      <alignment horizontal="center" vertical="center"/>
    </xf>
    <xf numFmtId="164" fontId="7" fillId="0" borderId="36" xfId="131" applyFont="1" applyBorder="1" applyAlignment="1">
      <alignment horizontal="center" vertical="center"/>
    </xf>
    <xf numFmtId="164" fontId="18" fillId="3" borderId="35" xfId="131" applyFont="1" applyFill="1" applyBorder="1" applyAlignment="1">
      <alignment horizontal="center" vertical="center"/>
    </xf>
    <xf numFmtId="164" fontId="18" fillId="3" borderId="36" xfId="131" applyFont="1" applyFill="1" applyBorder="1" applyAlignment="1">
      <alignment horizontal="center" vertical="center"/>
    </xf>
    <xf numFmtId="164" fontId="0" fillId="0" borderId="35" xfId="131" applyFont="1" applyBorder="1" applyAlignment="1">
      <alignment horizontal="center"/>
    </xf>
    <xf numFmtId="164" fontId="0" fillId="0" borderId="36" xfId="131" applyFont="1" applyBorder="1" applyAlignment="1">
      <alignment horizontal="center"/>
    </xf>
    <xf numFmtId="164" fontId="0" fillId="0" borderId="34" xfId="131" applyFont="1" applyBorder="1" applyAlignment="1">
      <alignment horizontal="center"/>
    </xf>
    <xf numFmtId="0" fontId="1" fillId="0" borderId="34" xfId="74" applyFont="1" applyBorder="1" applyAlignment="1">
      <alignment horizontal="center"/>
    </xf>
    <xf numFmtId="0" fontId="1" fillId="0" borderId="35" xfId="74" applyFont="1" applyBorder="1" applyAlignment="1">
      <alignment horizontal="center" vertical="center"/>
    </xf>
    <xf numFmtId="164" fontId="12" fillId="0" borderId="2" xfId="131" applyFont="1" applyBorder="1" applyAlignment="1">
      <alignment vertical="center" wrapText="1"/>
    </xf>
    <xf numFmtId="164" fontId="7" fillId="0" borderId="48" xfId="131" applyFont="1" applyBorder="1" applyAlignment="1">
      <alignment horizontal="center" vertical="center"/>
    </xf>
    <xf numFmtId="164" fontId="7" fillId="0" borderId="3" xfId="131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51" xfId="0" applyFont="1" applyBorder="1" applyAlignment="1">
      <alignment horizontal="center" vertical="center"/>
    </xf>
    <xf numFmtId="0" fontId="13" fillId="0" borderId="3" xfId="74" applyFont="1" applyBorder="1" applyAlignment="1">
      <alignment horizontal="center"/>
    </xf>
    <xf numFmtId="0" fontId="13" fillId="0" borderId="2" xfId="74" applyFont="1" applyBorder="1" applyAlignment="1">
      <alignment horizontal="center"/>
    </xf>
    <xf numFmtId="0" fontId="13" fillId="0" borderId="48" xfId="74" applyFont="1" applyBorder="1" applyAlignment="1">
      <alignment horizontal="center"/>
    </xf>
    <xf numFmtId="0" fontId="13" fillId="0" borderId="12" xfId="74" applyFont="1" applyBorder="1" applyAlignment="1">
      <alignment horizontal="center"/>
    </xf>
    <xf numFmtId="0" fontId="15" fillId="0" borderId="4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64" fontId="7" fillId="0" borderId="19" xfId="131" applyFont="1" applyBorder="1"/>
    <xf numFmtId="164" fontId="7" fillId="0" borderId="26" xfId="131" applyFont="1" applyBorder="1"/>
    <xf numFmtId="164" fontId="0" fillId="0" borderId="20" xfId="135" applyFont="1" applyBorder="1" applyAlignment="1">
      <alignment horizontal="center"/>
    </xf>
    <xf numFmtId="164" fontId="0" fillId="0" borderId="26" xfId="135" applyFont="1" applyBorder="1" applyAlignment="1">
      <alignment horizontal="center"/>
    </xf>
    <xf numFmtId="164" fontId="0" fillId="0" borderId="27" xfId="135" applyFont="1" applyBorder="1" applyAlignment="1">
      <alignment horizontal="center"/>
    </xf>
    <xf numFmtId="164" fontId="17" fillId="0" borderId="26" xfId="131" applyFont="1" applyBorder="1"/>
    <xf numFmtId="0" fontId="16" fillId="0" borderId="26" xfId="0" applyFont="1" applyBorder="1" applyAlignment="1">
      <alignment wrapText="1"/>
    </xf>
    <xf numFmtId="0" fontId="16" fillId="0" borderId="20" xfId="0" applyFont="1" applyBorder="1" applyAlignment="1">
      <alignment wrapText="1"/>
    </xf>
    <xf numFmtId="0" fontId="16" fillId="0" borderId="27" xfId="0" applyFont="1" applyBorder="1" applyAlignment="1">
      <alignment wrapText="1"/>
    </xf>
    <xf numFmtId="164" fontId="7" fillId="0" borderId="27" xfId="131" applyFont="1" applyBorder="1" applyAlignment="1">
      <alignment horizontal="center" vertical="center"/>
    </xf>
    <xf numFmtId="164" fontId="17" fillId="0" borderId="30" xfId="131" applyFont="1" applyBorder="1"/>
    <xf numFmtId="164" fontId="18" fillId="3" borderId="30" xfId="131" applyFont="1" applyFill="1" applyBorder="1" applyAlignment="1">
      <alignment horizontal="center" vertical="center"/>
    </xf>
    <xf numFmtId="164" fontId="18" fillId="3" borderId="37" xfId="131" applyFont="1" applyFill="1" applyBorder="1" applyAlignment="1">
      <alignment horizontal="center" vertical="center"/>
    </xf>
    <xf numFmtId="0" fontId="13" fillId="3" borderId="48" xfId="74" applyFont="1" applyFill="1" applyBorder="1" applyAlignment="1">
      <alignment horizontal="left"/>
    </xf>
    <xf numFmtId="164" fontId="7" fillId="0" borderId="4" xfId="131" applyFont="1" applyBorder="1" applyAlignment="1">
      <alignment horizontal="center" vertical="center"/>
    </xf>
    <xf numFmtId="164" fontId="7" fillId="0" borderId="2" xfId="131" applyFont="1" applyBorder="1" applyAlignment="1">
      <alignment horizontal="center" vertical="center"/>
    </xf>
    <xf numFmtId="164" fontId="18" fillId="3" borderId="48" xfId="131" applyFont="1" applyFill="1" applyBorder="1" applyAlignment="1">
      <alignment horizontal="center" vertical="center"/>
    </xf>
    <xf numFmtId="164" fontId="18" fillId="3" borderId="16" xfId="131" applyFont="1" applyFill="1" applyBorder="1" applyAlignment="1">
      <alignment horizontal="center" vertical="center"/>
    </xf>
    <xf numFmtId="0" fontId="1" fillId="0" borderId="9" xfId="74" applyFont="1" applyBorder="1" applyAlignment="1">
      <alignment horizontal="center"/>
    </xf>
    <xf numFmtId="164" fontId="17" fillId="0" borderId="17" xfId="131" applyFont="1" applyBorder="1"/>
    <xf numFmtId="164" fontId="18" fillId="3" borderId="24" xfId="131" applyFont="1" applyFill="1" applyBorder="1" applyAlignment="1">
      <alignment horizontal="center" vertical="center"/>
    </xf>
    <xf numFmtId="164" fontId="18" fillId="3" borderId="19" xfId="131" applyFont="1" applyFill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30" xfId="0" applyBorder="1" applyAlignment="1">
      <alignment horizontal="center"/>
    </xf>
    <xf numFmtId="164" fontId="7" fillId="0" borderId="23" xfId="131" applyFont="1" applyBorder="1"/>
    <xf numFmtId="164" fontId="7" fillId="0" borderId="22" xfId="131" applyFont="1" applyBorder="1" applyAlignment="1">
      <alignment horizontal="center" vertical="center"/>
    </xf>
    <xf numFmtId="0" fontId="1" fillId="0" borderId="22" xfId="74" applyFont="1" applyBorder="1" applyAlignment="1">
      <alignment horizontal="center"/>
    </xf>
    <xf numFmtId="0" fontId="1" fillId="0" borderId="23" xfId="74" applyFont="1" applyBorder="1" applyAlignment="1">
      <alignment horizontal="center"/>
    </xf>
    <xf numFmtId="0" fontId="1" fillId="0" borderId="52" xfId="74" applyFont="1" applyBorder="1" applyAlignment="1">
      <alignment horizontal="center"/>
    </xf>
    <xf numFmtId="164" fontId="7" fillId="0" borderId="38" xfId="131" applyFont="1" applyBorder="1" applyAlignment="1">
      <alignment horizontal="center" vertical="center"/>
    </xf>
    <xf numFmtId="164" fontId="7" fillId="0" borderId="31" xfId="131" applyFont="1" applyBorder="1" applyAlignment="1">
      <alignment horizontal="center" vertical="center"/>
    </xf>
    <xf numFmtId="164" fontId="7" fillId="0" borderId="29" xfId="131" applyFont="1" applyBorder="1" applyAlignment="1">
      <alignment horizontal="center" vertical="center"/>
    </xf>
    <xf numFmtId="164" fontId="18" fillId="3" borderId="29" xfId="131" applyFont="1" applyFill="1" applyBorder="1" applyAlignment="1">
      <alignment horizontal="center" vertical="center"/>
    </xf>
    <xf numFmtId="0" fontId="1" fillId="0" borderId="32" xfId="74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 applyAlignment="1">
      <alignment horizontal="center" vertical="center"/>
    </xf>
    <xf numFmtId="0" fontId="0" fillId="0" borderId="35" xfId="0" applyBorder="1" applyAlignment="1">
      <alignment horizontal="center"/>
    </xf>
    <xf numFmtId="164" fontId="7" fillId="0" borderId="34" xfId="131" applyFont="1" applyBorder="1" applyAlignment="1">
      <alignment horizontal="center" vertical="center"/>
    </xf>
    <xf numFmtId="164" fontId="7" fillId="0" borderId="32" xfId="131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2" xfId="0" applyBorder="1" applyAlignment="1">
      <alignment horizontal="center"/>
    </xf>
    <xf numFmtId="0" fontId="0" fillId="5" borderId="0" xfId="0" applyFill="1"/>
    <xf numFmtId="0" fontId="21" fillId="0" borderId="0" xfId="0" applyFont="1" applyAlignment="1">
      <alignment horizontal="center" vertical="center" wrapText="1"/>
    </xf>
    <xf numFmtId="0" fontId="23" fillId="0" borderId="0" xfId="0" applyFont="1"/>
    <xf numFmtId="0" fontId="22" fillId="7" borderId="56" xfId="0" applyFont="1" applyFill="1" applyBorder="1" applyAlignment="1">
      <alignment horizontal="center" vertical="center" wrapText="1"/>
    </xf>
    <xf numFmtId="0" fontId="23" fillId="7" borderId="0" xfId="0" applyFont="1" applyFill="1"/>
    <xf numFmtId="0" fontId="0" fillId="7" borderId="0" xfId="0" applyFill="1"/>
    <xf numFmtId="0" fontId="25" fillId="0" borderId="57" xfId="0" applyFont="1" applyBorder="1" applyAlignment="1">
      <alignment horizontal="center" vertical="center" wrapText="1"/>
    </xf>
    <xf numFmtId="0" fontId="27" fillId="0" borderId="61" xfId="0" applyFont="1" applyBorder="1" applyAlignment="1">
      <alignment horizontal="center" vertical="center" wrapText="1"/>
    </xf>
    <xf numFmtId="0" fontId="28" fillId="0" borderId="61" xfId="0" applyFont="1" applyBorder="1" applyAlignment="1">
      <alignment horizontal="left" vertical="center" wrapText="1"/>
    </xf>
    <xf numFmtId="174" fontId="29" fillId="0" borderId="61" xfId="0" applyNumberFormat="1" applyFont="1" applyBorder="1" applyAlignment="1">
      <alignment horizontal="center" vertical="center" wrapText="1"/>
    </xf>
    <xf numFmtId="0" fontId="22" fillId="0" borderId="0" xfId="0" applyFont="1"/>
    <xf numFmtId="0" fontId="22" fillId="0" borderId="56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/>
    </xf>
    <xf numFmtId="0" fontId="0" fillId="0" borderId="3" xfId="0" applyBorder="1"/>
    <xf numFmtId="0" fontId="0" fillId="0" borderId="9" xfId="0" applyBorder="1"/>
    <xf numFmtId="0" fontId="9" fillId="0" borderId="15" xfId="56" applyFont="1" applyBorder="1" applyAlignment="1">
      <alignment horizontal="center"/>
    </xf>
    <xf numFmtId="0" fontId="0" fillId="0" borderId="11" xfId="0" applyBorder="1"/>
    <xf numFmtId="0" fontId="8" fillId="0" borderId="0" xfId="0" applyFont="1" applyAlignment="1">
      <alignment horizontal="center"/>
    </xf>
    <xf numFmtId="0" fontId="0" fillId="0" borderId="0" xfId="0"/>
    <xf numFmtId="0" fontId="9" fillId="0" borderId="15" xfId="28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27" fillId="0" borderId="56" xfId="0" applyFont="1" applyBorder="1" applyAlignment="1">
      <alignment horizontal="left"/>
    </xf>
    <xf numFmtId="0" fontId="26" fillId="6" borderId="59" xfId="0" applyFont="1" applyFill="1" applyBorder="1" applyAlignment="1">
      <alignment horizontal="left" vertical="center" wrapText="1"/>
    </xf>
    <xf numFmtId="0" fontId="0" fillId="0" borderId="58" xfId="0" applyBorder="1"/>
    <xf numFmtId="0" fontId="0" fillId="0" borderId="60" xfId="0" applyBorder="1"/>
    <xf numFmtId="0" fontId="24" fillId="0" borderId="54" xfId="0" applyFont="1" applyBorder="1" applyAlignment="1">
      <alignment horizontal="center" vertical="center" wrapText="1"/>
    </xf>
    <xf numFmtId="0" fontId="0" fillId="0" borderId="53" xfId="0" applyBorder="1"/>
    <xf numFmtId="0" fontId="0" fillId="0" borderId="55" xfId="0" applyBorder="1"/>
    <xf numFmtId="0" fontId="20" fillId="5" borderId="0" xfId="0" applyFont="1" applyFill="1" applyAlignment="1">
      <alignment horizontal="center" vertical="center" wrapText="1"/>
    </xf>
    <xf numFmtId="0" fontId="0" fillId="5" borderId="0" xfId="0" applyFill="1"/>
    <xf numFmtId="0" fontId="21" fillId="7" borderId="54" xfId="0" applyFont="1" applyFill="1" applyBorder="1" applyAlignment="1">
      <alignment horizontal="center" vertical="center" wrapText="1"/>
    </xf>
    <xf numFmtId="0" fontId="0" fillId="7" borderId="55" xfId="0" applyFill="1" applyBorder="1"/>
    <xf numFmtId="0" fontId="21" fillId="0" borderId="0" xfId="0" applyFont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left"/>
    </xf>
    <xf numFmtId="0" fontId="0" fillId="0" borderId="63" xfId="0" applyBorder="1"/>
    <xf numFmtId="0" fontId="0" fillId="0" borderId="64" xfId="0" applyBorder="1"/>
    <xf numFmtId="164" fontId="12" fillId="4" borderId="15" xfId="131" applyFont="1" applyFill="1" applyBorder="1" applyAlignment="1">
      <alignment horizontal="left"/>
    </xf>
    <xf numFmtId="164" fontId="11" fillId="0" borderId="0" xfId="131" applyFont="1" applyAlignment="1">
      <alignment horizontal="center"/>
    </xf>
    <xf numFmtId="164" fontId="0" fillId="0" borderId="0" xfId="135" applyFont="1"/>
    <xf numFmtId="164" fontId="12" fillId="4" borderId="15" xfId="131" applyFont="1" applyFill="1" applyBorder="1"/>
    <xf numFmtId="0" fontId="5" fillId="3" borderId="0" xfId="74" applyFont="1" applyFill="1" applyAlignment="1">
      <alignment horizontal="left" vertical="center" wrapText="1"/>
    </xf>
    <xf numFmtId="164" fontId="19" fillId="4" borderId="15" xfId="131" applyFont="1" applyFill="1" applyBorder="1"/>
    <xf numFmtId="0" fontId="24" fillId="0" borderId="65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66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31" fillId="0" borderId="7" xfId="915" applyBorder="1"/>
  </cellXfs>
  <cellStyles count="916">
    <cellStyle name="Normal_7k,9k,12k,18k and 24k GREE COZY spec" xfId="1"/>
    <cellStyle name="Гиперссылка" xfId="915" builtinId="8"/>
    <cellStyle name="Гиперссылка 2" xfId="2"/>
    <cellStyle name="Денежный 2" xfId="3"/>
    <cellStyle name="Обычный" xfId="0" builtinId="0"/>
    <cellStyle name="Обычный 2" xfId="4"/>
    <cellStyle name="Обычный 2 11" xfId="5"/>
    <cellStyle name="Обычный 2 12" xfId="6"/>
    <cellStyle name="Обычный 2 13" xfId="7"/>
    <cellStyle name="Обычный 2 2" xfId="8"/>
    <cellStyle name="Обычный 2 2 2" xfId="9"/>
    <cellStyle name="Обычный 2 2 3" xfId="10"/>
    <cellStyle name="Обычный 2 2 4" xfId="11"/>
    <cellStyle name="Обычный 2 3" xfId="12"/>
    <cellStyle name="Обычный 2 3 2" xfId="13"/>
    <cellStyle name="Обычный 2 4" xfId="14"/>
    <cellStyle name="Обычный 2 5" xfId="15"/>
    <cellStyle name="Обычный 2 6" xfId="16"/>
    <cellStyle name="Обычный 2 7" xfId="17"/>
    <cellStyle name="Обычный 2 8" xfId="18"/>
    <cellStyle name="Обычный 2 9" xfId="19"/>
    <cellStyle name="Обычный 27" xfId="20"/>
    <cellStyle name="Обычный 27 2" xfId="21"/>
    <cellStyle name="Обычный 28" xfId="22"/>
    <cellStyle name="Обычный 28 2" xfId="23"/>
    <cellStyle name="Обычный 29" xfId="24"/>
    <cellStyle name="Обычный 29 2" xfId="25"/>
    <cellStyle name="Обычный 3" xfId="26"/>
    <cellStyle name="Обычный 3 2" xfId="27"/>
    <cellStyle name="Обычный 3 3" xfId="28"/>
    <cellStyle name="Обычный 30" xfId="29"/>
    <cellStyle name="Обычный 30 2" xfId="30"/>
    <cellStyle name="Обычный 31" xfId="31"/>
    <cellStyle name="Обычный 31 2" xfId="32"/>
    <cellStyle name="Обычный 33" xfId="33"/>
    <cellStyle name="Обычный 33 2" xfId="34"/>
    <cellStyle name="Обычный 34" xfId="35"/>
    <cellStyle name="Обычный 34 2" xfId="36"/>
    <cellStyle name="Обычный 35" xfId="37"/>
    <cellStyle name="Обычный 35 2" xfId="38"/>
    <cellStyle name="Обычный 36" xfId="39"/>
    <cellStyle name="Обычный 36 2" xfId="40"/>
    <cellStyle name="Обычный 37" xfId="41"/>
    <cellStyle name="Обычный 37 2" xfId="42"/>
    <cellStyle name="Обычный 38" xfId="43"/>
    <cellStyle name="Обычный 38 2" xfId="44"/>
    <cellStyle name="Обычный 39" xfId="45"/>
    <cellStyle name="Обычный 39 2" xfId="46"/>
    <cellStyle name="Обычный 4" xfId="47"/>
    <cellStyle name="Обычный 4 2" xfId="48"/>
    <cellStyle name="Обычный 4 3" xfId="49"/>
    <cellStyle name="Обычный 4 3 2" xfId="50"/>
    <cellStyle name="Обычный 4 3 2 2" xfId="51"/>
    <cellStyle name="Обычный 40" xfId="52"/>
    <cellStyle name="Обычный 40 2" xfId="53"/>
    <cellStyle name="Обычный 41" xfId="54"/>
    <cellStyle name="Обычный 41 2" xfId="55"/>
    <cellStyle name="Обычный 5" xfId="56"/>
    <cellStyle name="Обычный 5 2" xfId="57"/>
    <cellStyle name="Обычный 5 2 2" xfId="58"/>
    <cellStyle name="Обычный 5 2 2 2" xfId="59"/>
    <cellStyle name="Обычный 5 2 2 2 2" xfId="60"/>
    <cellStyle name="Обычный 5 2 2 2 2 2" xfId="61"/>
    <cellStyle name="Обычный 5 3" xfId="62"/>
    <cellStyle name="Обычный 5 3 2" xfId="63"/>
    <cellStyle name="Обычный 5 3 2 2" xfId="64"/>
    <cellStyle name="Обычный 5 3 2 2 2" xfId="65"/>
    <cellStyle name="Обычный 6" xfId="66"/>
    <cellStyle name="Обычный 7" xfId="67"/>
    <cellStyle name="Обычный 8" xfId="68"/>
    <cellStyle name="Обычный 8 2" xfId="69"/>
    <cellStyle name="Обычный 8 2 2" xfId="70"/>
    <cellStyle name="Стиль 1" xfId="71"/>
    <cellStyle name="Финансовый 10" xfId="72"/>
    <cellStyle name="Финансовый 11" xfId="73"/>
    <cellStyle name="Финансовый 11 2" xfId="74"/>
    <cellStyle name="Финансовый 11 2 2" xfId="75"/>
    <cellStyle name="Финансовый 11 2 2 2" xfId="76"/>
    <cellStyle name="Финансовый 11 2 2 2 2" xfId="77"/>
    <cellStyle name="Финансовый 11 2 2 2 3" xfId="78"/>
    <cellStyle name="Финансовый 11 2 2 3" xfId="79"/>
    <cellStyle name="Финансовый 11 2 2 3 2" xfId="80"/>
    <cellStyle name="Финансовый 11 2 2 3 3" xfId="81"/>
    <cellStyle name="Финансовый 11 2 2 4" xfId="82"/>
    <cellStyle name="Финансовый 11 2 2 5" xfId="83"/>
    <cellStyle name="Финансовый 11 2 3" xfId="84"/>
    <cellStyle name="Финансовый 11 2 3 2" xfId="85"/>
    <cellStyle name="Финансовый 11 2 3 3" xfId="86"/>
    <cellStyle name="Финансовый 11 2 4" xfId="87"/>
    <cellStyle name="Финансовый 11 2 4 2" xfId="88"/>
    <cellStyle name="Финансовый 11 2 4 3" xfId="89"/>
    <cellStyle name="Финансовый 11 2 5" xfId="90"/>
    <cellStyle name="Финансовый 11 2 6" xfId="91"/>
    <cellStyle name="Финансовый 11 3" xfId="92"/>
    <cellStyle name="Финансовый 11 3 2" xfId="93"/>
    <cellStyle name="Финансовый 11 3 2 2" xfId="94"/>
    <cellStyle name="Финансовый 11 3 2 2 2" xfId="95"/>
    <cellStyle name="Финансовый 11 3 2 2 3" xfId="96"/>
    <cellStyle name="Финансовый 11 3 2 3" xfId="97"/>
    <cellStyle name="Финансовый 11 3 2 3 2" xfId="98"/>
    <cellStyle name="Финансовый 11 3 2 3 3" xfId="99"/>
    <cellStyle name="Финансовый 11 3 2 4" xfId="100"/>
    <cellStyle name="Финансовый 11 3 2 5" xfId="101"/>
    <cellStyle name="Финансовый 11 3 3" xfId="102"/>
    <cellStyle name="Финансовый 11 3 3 2" xfId="103"/>
    <cellStyle name="Финансовый 11 3 3 3" xfId="104"/>
    <cellStyle name="Финансовый 11 3 4" xfId="105"/>
    <cellStyle name="Финансовый 11 3 4 2" xfId="106"/>
    <cellStyle name="Финансовый 11 3 4 3" xfId="107"/>
    <cellStyle name="Финансовый 11 3 5" xfId="108"/>
    <cellStyle name="Финансовый 11 3 6" xfId="109"/>
    <cellStyle name="Финансовый 11 4" xfId="110"/>
    <cellStyle name="Финансовый 11 4 2" xfId="111"/>
    <cellStyle name="Финансовый 11 4 2 2" xfId="112"/>
    <cellStyle name="Финансовый 11 4 2 2 2" xfId="113"/>
    <cellStyle name="Финансовый 11 4 2 2 3" xfId="114"/>
    <cellStyle name="Финансовый 11 4 2 3" xfId="115"/>
    <cellStyle name="Финансовый 11 4 2 3 2" xfId="116"/>
    <cellStyle name="Финансовый 11 4 2 3 3" xfId="117"/>
    <cellStyle name="Финансовый 11 4 2 4" xfId="118"/>
    <cellStyle name="Финансовый 11 4 2 5" xfId="119"/>
    <cellStyle name="Финансовый 11 4 3" xfId="120"/>
    <cellStyle name="Финансовый 11 4 3 2" xfId="121"/>
    <cellStyle name="Финансовый 11 4 3 3" xfId="122"/>
    <cellStyle name="Финансовый 11 4 4" xfId="123"/>
    <cellStyle name="Финансовый 11 4 4 2" xfId="124"/>
    <cellStyle name="Финансовый 11 4 4 3" xfId="125"/>
    <cellStyle name="Финансовый 11 4 5" xfId="126"/>
    <cellStyle name="Финансовый 11 4 6" xfId="127"/>
    <cellStyle name="Финансовый 11 5" xfId="128"/>
    <cellStyle name="Финансовый 11 5 2" xfId="129"/>
    <cellStyle name="Финансовый 11 5 2 2" xfId="130"/>
    <cellStyle name="Финансовый 11 5 2 3" xfId="131"/>
    <cellStyle name="Финансовый 11 5 3" xfId="132"/>
    <cellStyle name="Финансовый 11 5 3 2" xfId="133"/>
    <cellStyle name="Финансовый 11 5 3 3" xfId="134"/>
    <cellStyle name="Финансовый 11 5 4" xfId="135"/>
    <cellStyle name="Финансовый 11 5 5" xfId="136"/>
    <cellStyle name="Финансовый 11 6" xfId="137"/>
    <cellStyle name="Финансовый 11 6 2" xfId="138"/>
    <cellStyle name="Финансовый 11 6 3" xfId="139"/>
    <cellStyle name="Финансовый 11 7" xfId="140"/>
    <cellStyle name="Финансовый 11 7 2" xfId="141"/>
    <cellStyle name="Финансовый 11 7 3" xfId="142"/>
    <cellStyle name="Финансовый 11 8" xfId="143"/>
    <cellStyle name="Финансовый 11 9" xfId="144"/>
    <cellStyle name="Финансовый 12" xfId="145"/>
    <cellStyle name="Финансовый 12 2" xfId="146"/>
    <cellStyle name="Финансовый 12 2 2" xfId="147"/>
    <cellStyle name="Финансовый 12 2 2 2" xfId="148"/>
    <cellStyle name="Финансовый 12 2 2 3" xfId="149"/>
    <cellStyle name="Финансовый 12 2 3" xfId="150"/>
    <cellStyle name="Финансовый 12 2 3 2" xfId="151"/>
    <cellStyle name="Финансовый 12 2 3 3" xfId="152"/>
    <cellStyle name="Финансовый 12 2 4" xfId="153"/>
    <cellStyle name="Финансовый 12 2 5" xfId="154"/>
    <cellStyle name="Финансовый 12 3" xfId="155"/>
    <cellStyle name="Финансовый 12 3 2" xfId="156"/>
    <cellStyle name="Финансовый 12 3 3" xfId="157"/>
    <cellStyle name="Финансовый 12 4" xfId="158"/>
    <cellStyle name="Финансовый 12 4 2" xfId="159"/>
    <cellStyle name="Финансовый 12 4 3" xfId="160"/>
    <cellStyle name="Финансовый 12 5" xfId="161"/>
    <cellStyle name="Финансовый 12 6" xfId="162"/>
    <cellStyle name="Финансовый 13" xfId="163"/>
    <cellStyle name="Финансовый 13 2" xfId="164"/>
    <cellStyle name="Финансовый 13 2 2" xfId="165"/>
    <cellStyle name="Финансовый 13 2 3" xfId="166"/>
    <cellStyle name="Финансовый 13 3" xfId="167"/>
    <cellStyle name="Финансовый 13 3 2" xfId="168"/>
    <cellStyle name="Финансовый 13 3 3" xfId="169"/>
    <cellStyle name="Финансовый 13 4" xfId="170"/>
    <cellStyle name="Финансовый 13 5" xfId="171"/>
    <cellStyle name="Финансовый 14" xfId="172"/>
    <cellStyle name="Финансовый 14 2" xfId="173"/>
    <cellStyle name="Финансовый 14 3" xfId="174"/>
    <cellStyle name="Финансовый 15" xfId="175"/>
    <cellStyle name="Финансовый 16" xfId="176"/>
    <cellStyle name="Финансовый 2" xfId="177"/>
    <cellStyle name="Финансовый 2 10" xfId="178"/>
    <cellStyle name="Финансовый 2 2" xfId="179"/>
    <cellStyle name="Финансовый 2 2 2" xfId="180"/>
    <cellStyle name="Финансовый 2 2 2 2" xfId="181"/>
    <cellStyle name="Финансовый 2 2 2 2 2" xfId="182"/>
    <cellStyle name="Финансовый 2 2 2 2 2 2" xfId="183"/>
    <cellStyle name="Финансовый 2 2 2 2 2 2 2" xfId="184"/>
    <cellStyle name="Финансовый 2 2 2 2 2 2 2 2" xfId="185"/>
    <cellStyle name="Финансовый 2 2 2 2 2 2 2 2 2" xfId="186"/>
    <cellStyle name="Финансовый 2 2 2 2 2 2 2 3" xfId="187"/>
    <cellStyle name="Финансовый 2 2 2 2 2 2 3" xfId="188"/>
    <cellStyle name="Финансовый 2 2 2 2 2 2 3 2" xfId="189"/>
    <cellStyle name="Финансовый 2 2 2 2 2 2 4" xfId="190"/>
    <cellStyle name="Финансовый 2 2 2 2 2 3" xfId="191"/>
    <cellStyle name="Финансовый 2 2 2 2 2 3 2" xfId="192"/>
    <cellStyle name="Финансовый 2 2 2 2 2 3 2 2" xfId="193"/>
    <cellStyle name="Финансовый 2 2 2 2 2 3 3" xfId="194"/>
    <cellStyle name="Финансовый 2 2 2 2 2 4" xfId="195"/>
    <cellStyle name="Финансовый 2 2 2 2 2 4 2" xfId="196"/>
    <cellStyle name="Финансовый 2 2 2 2 2 5" xfId="197"/>
    <cellStyle name="Финансовый 2 2 2 2 3" xfId="198"/>
    <cellStyle name="Финансовый 2 2 2 2 3 2" xfId="199"/>
    <cellStyle name="Финансовый 2 2 2 2 3 2 2" xfId="200"/>
    <cellStyle name="Финансовый 2 2 2 2 3 2 2 2" xfId="201"/>
    <cellStyle name="Финансовый 2 2 2 2 3 2 3" xfId="202"/>
    <cellStyle name="Финансовый 2 2 2 2 3 3" xfId="203"/>
    <cellStyle name="Финансовый 2 2 2 2 3 3 2" xfId="204"/>
    <cellStyle name="Финансовый 2 2 2 2 3 4" xfId="205"/>
    <cellStyle name="Финансовый 2 2 2 2 4" xfId="206"/>
    <cellStyle name="Финансовый 2 2 2 2 4 2" xfId="207"/>
    <cellStyle name="Финансовый 2 2 2 2 4 2 2" xfId="208"/>
    <cellStyle name="Финансовый 2 2 2 2 4 3" xfId="209"/>
    <cellStyle name="Финансовый 2 2 2 2 5" xfId="210"/>
    <cellStyle name="Финансовый 2 2 2 2 5 2" xfId="211"/>
    <cellStyle name="Финансовый 2 2 2 2 6" xfId="212"/>
    <cellStyle name="Финансовый 2 2 2 3" xfId="213"/>
    <cellStyle name="Финансовый 2 2 2 3 2" xfId="214"/>
    <cellStyle name="Финансовый 2 2 2 3 2 2" xfId="215"/>
    <cellStyle name="Финансовый 2 2 2 3 2 2 2" xfId="216"/>
    <cellStyle name="Финансовый 2 2 2 3 2 2 2 2" xfId="217"/>
    <cellStyle name="Финансовый 2 2 2 3 2 2 3" xfId="218"/>
    <cellStyle name="Финансовый 2 2 2 3 2 3" xfId="219"/>
    <cellStyle name="Финансовый 2 2 2 3 2 3 2" xfId="220"/>
    <cellStyle name="Финансовый 2 2 2 3 2 4" xfId="221"/>
    <cellStyle name="Финансовый 2 2 2 3 3" xfId="222"/>
    <cellStyle name="Финансовый 2 2 2 3 3 2" xfId="223"/>
    <cellStyle name="Финансовый 2 2 2 3 3 2 2" xfId="224"/>
    <cellStyle name="Финансовый 2 2 2 3 3 3" xfId="225"/>
    <cellStyle name="Финансовый 2 2 2 3 4" xfId="226"/>
    <cellStyle name="Финансовый 2 2 2 3 4 2" xfId="227"/>
    <cellStyle name="Финансовый 2 2 2 3 5" xfId="228"/>
    <cellStyle name="Финансовый 2 2 2 4" xfId="229"/>
    <cellStyle name="Финансовый 2 2 2 4 2" xfId="230"/>
    <cellStyle name="Финансовый 2 2 2 4 2 2" xfId="231"/>
    <cellStyle name="Финансовый 2 2 2 4 2 2 2" xfId="232"/>
    <cellStyle name="Финансовый 2 2 2 4 2 3" xfId="233"/>
    <cellStyle name="Финансовый 2 2 2 4 3" xfId="234"/>
    <cellStyle name="Финансовый 2 2 2 4 3 2" xfId="235"/>
    <cellStyle name="Финансовый 2 2 2 4 4" xfId="236"/>
    <cellStyle name="Финансовый 2 2 2 5" xfId="237"/>
    <cellStyle name="Финансовый 2 2 2 5 2" xfId="238"/>
    <cellStyle name="Финансовый 2 2 2 5 2 2" xfId="239"/>
    <cellStyle name="Финансовый 2 2 2 5 3" xfId="240"/>
    <cellStyle name="Финансовый 2 2 2 6" xfId="241"/>
    <cellStyle name="Финансовый 2 2 2 6 2" xfId="242"/>
    <cellStyle name="Финансовый 2 2 2 7" xfId="243"/>
    <cellStyle name="Финансовый 2 2 3" xfId="244"/>
    <cellStyle name="Финансовый 2 2 3 2" xfId="245"/>
    <cellStyle name="Финансовый 2 2 3 2 2" xfId="246"/>
    <cellStyle name="Финансовый 2 2 3 2 2 2" xfId="247"/>
    <cellStyle name="Финансовый 2 2 3 2 2 2 2" xfId="248"/>
    <cellStyle name="Финансовый 2 2 3 2 2 2 2 2" xfId="249"/>
    <cellStyle name="Финансовый 2 2 3 2 2 2 2 2 2" xfId="250"/>
    <cellStyle name="Финансовый 2 2 3 2 2 2 2 3" xfId="251"/>
    <cellStyle name="Финансовый 2 2 3 2 2 2 3" xfId="252"/>
    <cellStyle name="Финансовый 2 2 3 2 2 2 3 2" xfId="253"/>
    <cellStyle name="Финансовый 2 2 3 2 2 2 4" xfId="254"/>
    <cellStyle name="Финансовый 2 2 3 2 2 3" xfId="255"/>
    <cellStyle name="Финансовый 2 2 3 2 2 3 2" xfId="256"/>
    <cellStyle name="Финансовый 2 2 3 2 2 3 2 2" xfId="257"/>
    <cellStyle name="Финансовый 2 2 3 2 2 3 3" xfId="258"/>
    <cellStyle name="Финансовый 2 2 3 2 2 4" xfId="259"/>
    <cellStyle name="Финансовый 2 2 3 2 2 4 2" xfId="260"/>
    <cellStyle name="Финансовый 2 2 3 2 2 5" xfId="261"/>
    <cellStyle name="Финансовый 2 2 3 2 3" xfId="262"/>
    <cellStyle name="Финансовый 2 2 3 2 3 2" xfId="263"/>
    <cellStyle name="Финансовый 2 2 3 2 3 2 2" xfId="264"/>
    <cellStyle name="Финансовый 2 2 3 2 3 2 2 2" xfId="265"/>
    <cellStyle name="Финансовый 2 2 3 2 3 2 3" xfId="266"/>
    <cellStyle name="Финансовый 2 2 3 2 3 3" xfId="267"/>
    <cellStyle name="Финансовый 2 2 3 2 3 3 2" xfId="268"/>
    <cellStyle name="Финансовый 2 2 3 2 3 4" xfId="269"/>
    <cellStyle name="Финансовый 2 2 3 2 4" xfId="270"/>
    <cellStyle name="Финансовый 2 2 3 2 4 2" xfId="271"/>
    <cellStyle name="Финансовый 2 2 3 2 4 2 2" xfId="272"/>
    <cellStyle name="Финансовый 2 2 3 2 4 3" xfId="273"/>
    <cellStyle name="Финансовый 2 2 3 2 5" xfId="274"/>
    <cellStyle name="Финансовый 2 2 3 2 5 2" xfId="275"/>
    <cellStyle name="Финансовый 2 2 3 2 6" xfId="276"/>
    <cellStyle name="Финансовый 2 2 3 3" xfId="277"/>
    <cellStyle name="Финансовый 2 2 3 3 2" xfId="278"/>
    <cellStyle name="Финансовый 2 2 3 3 2 2" xfId="279"/>
    <cellStyle name="Финансовый 2 2 3 3 2 2 2" xfId="280"/>
    <cellStyle name="Финансовый 2 2 3 3 2 2 2 2" xfId="281"/>
    <cellStyle name="Финансовый 2 2 3 3 2 2 3" xfId="282"/>
    <cellStyle name="Финансовый 2 2 3 3 2 3" xfId="283"/>
    <cellStyle name="Финансовый 2 2 3 3 2 3 2" xfId="284"/>
    <cellStyle name="Финансовый 2 2 3 3 2 4" xfId="285"/>
    <cellStyle name="Финансовый 2 2 3 3 3" xfId="286"/>
    <cellStyle name="Финансовый 2 2 3 3 3 2" xfId="287"/>
    <cellStyle name="Финансовый 2 2 3 3 3 2 2" xfId="288"/>
    <cellStyle name="Финансовый 2 2 3 3 3 3" xfId="289"/>
    <cellStyle name="Финансовый 2 2 3 3 4" xfId="290"/>
    <cellStyle name="Финансовый 2 2 3 3 4 2" xfId="291"/>
    <cellStyle name="Финансовый 2 2 3 3 5" xfId="292"/>
    <cellStyle name="Финансовый 2 2 3 4" xfId="293"/>
    <cellStyle name="Финансовый 2 2 3 4 2" xfId="294"/>
    <cellStyle name="Финансовый 2 2 3 4 2 2" xfId="295"/>
    <cellStyle name="Финансовый 2 2 3 4 2 2 2" xfId="296"/>
    <cellStyle name="Финансовый 2 2 3 4 2 3" xfId="297"/>
    <cellStyle name="Финансовый 2 2 3 4 3" xfId="298"/>
    <cellStyle name="Финансовый 2 2 3 4 3 2" xfId="299"/>
    <cellStyle name="Финансовый 2 2 3 4 4" xfId="300"/>
    <cellStyle name="Финансовый 2 2 3 5" xfId="301"/>
    <cellStyle name="Финансовый 2 2 3 5 2" xfId="302"/>
    <cellStyle name="Финансовый 2 2 3 5 2 2" xfId="303"/>
    <cellStyle name="Финансовый 2 2 3 5 3" xfId="304"/>
    <cellStyle name="Финансовый 2 2 3 6" xfId="305"/>
    <cellStyle name="Финансовый 2 2 3 6 2" xfId="306"/>
    <cellStyle name="Финансовый 2 2 3 7" xfId="307"/>
    <cellStyle name="Финансовый 2 2 4" xfId="308"/>
    <cellStyle name="Финансовый 2 2 4 2" xfId="309"/>
    <cellStyle name="Финансовый 2 2 4 2 2" xfId="310"/>
    <cellStyle name="Финансовый 2 2 4 2 2 2" xfId="311"/>
    <cellStyle name="Финансовый 2 2 4 2 2 2 2" xfId="312"/>
    <cellStyle name="Финансовый 2 2 4 2 2 2 2 2" xfId="313"/>
    <cellStyle name="Финансовый 2 2 4 2 2 2 3" xfId="314"/>
    <cellStyle name="Финансовый 2 2 4 2 2 3" xfId="315"/>
    <cellStyle name="Финансовый 2 2 4 2 2 3 2" xfId="316"/>
    <cellStyle name="Финансовый 2 2 4 2 2 4" xfId="317"/>
    <cellStyle name="Финансовый 2 2 4 2 3" xfId="318"/>
    <cellStyle name="Финансовый 2 2 4 2 3 2" xfId="319"/>
    <cellStyle name="Финансовый 2 2 4 2 3 2 2" xfId="320"/>
    <cellStyle name="Финансовый 2 2 4 2 3 3" xfId="321"/>
    <cellStyle name="Финансовый 2 2 4 2 4" xfId="322"/>
    <cellStyle name="Финансовый 2 2 4 2 4 2" xfId="323"/>
    <cellStyle name="Финансовый 2 2 4 2 5" xfId="324"/>
    <cellStyle name="Финансовый 2 2 4 3" xfId="325"/>
    <cellStyle name="Финансовый 2 2 4 3 2" xfId="326"/>
    <cellStyle name="Финансовый 2 2 4 3 2 2" xfId="327"/>
    <cellStyle name="Финансовый 2 2 4 3 2 2 2" xfId="328"/>
    <cellStyle name="Финансовый 2 2 4 3 2 3" xfId="329"/>
    <cellStyle name="Финансовый 2 2 4 3 3" xfId="330"/>
    <cellStyle name="Финансовый 2 2 4 3 3 2" xfId="331"/>
    <cellStyle name="Финансовый 2 2 4 3 4" xfId="332"/>
    <cellStyle name="Финансовый 2 2 4 4" xfId="333"/>
    <cellStyle name="Финансовый 2 2 4 4 2" xfId="334"/>
    <cellStyle name="Финансовый 2 2 4 4 2 2" xfId="335"/>
    <cellStyle name="Финансовый 2 2 4 4 3" xfId="336"/>
    <cellStyle name="Финансовый 2 2 4 5" xfId="337"/>
    <cellStyle name="Финансовый 2 2 4 5 2" xfId="338"/>
    <cellStyle name="Финансовый 2 2 4 6" xfId="339"/>
    <cellStyle name="Финансовый 2 2 5" xfId="340"/>
    <cellStyle name="Финансовый 2 2 5 2" xfId="341"/>
    <cellStyle name="Финансовый 2 2 5 2 2" xfId="342"/>
    <cellStyle name="Финансовый 2 2 5 2 2 2" xfId="343"/>
    <cellStyle name="Финансовый 2 2 5 2 2 2 2" xfId="344"/>
    <cellStyle name="Финансовый 2 2 5 2 2 3" xfId="345"/>
    <cellStyle name="Финансовый 2 2 5 2 3" xfId="346"/>
    <cellStyle name="Финансовый 2 2 5 2 3 2" xfId="347"/>
    <cellStyle name="Финансовый 2 2 5 2 4" xfId="348"/>
    <cellStyle name="Финансовый 2 2 5 3" xfId="349"/>
    <cellStyle name="Финансовый 2 2 5 3 2" xfId="350"/>
    <cellStyle name="Финансовый 2 2 5 3 2 2" xfId="351"/>
    <cellStyle name="Финансовый 2 2 5 3 3" xfId="352"/>
    <cellStyle name="Финансовый 2 2 5 4" xfId="353"/>
    <cellStyle name="Финансовый 2 2 5 4 2" xfId="354"/>
    <cellStyle name="Финансовый 2 2 5 5" xfId="355"/>
    <cellStyle name="Финансовый 2 2 6" xfId="356"/>
    <cellStyle name="Финансовый 2 2 6 2" xfId="357"/>
    <cellStyle name="Финансовый 2 2 6 2 2" xfId="358"/>
    <cellStyle name="Финансовый 2 2 6 2 2 2" xfId="359"/>
    <cellStyle name="Финансовый 2 2 6 2 3" xfId="360"/>
    <cellStyle name="Финансовый 2 2 6 3" xfId="361"/>
    <cellStyle name="Финансовый 2 2 6 3 2" xfId="362"/>
    <cellStyle name="Финансовый 2 2 6 4" xfId="363"/>
    <cellStyle name="Финансовый 2 2 7" xfId="364"/>
    <cellStyle name="Финансовый 2 2 7 2" xfId="365"/>
    <cellStyle name="Финансовый 2 2 7 2 2" xfId="366"/>
    <cellStyle name="Финансовый 2 2 7 3" xfId="367"/>
    <cellStyle name="Финансовый 2 2 8" xfId="368"/>
    <cellStyle name="Финансовый 2 2 8 2" xfId="369"/>
    <cellStyle name="Финансовый 2 2 9" xfId="370"/>
    <cellStyle name="Финансовый 2 3" xfId="371"/>
    <cellStyle name="Финансовый 2 3 2" xfId="372"/>
    <cellStyle name="Финансовый 2 3 2 2" xfId="373"/>
    <cellStyle name="Финансовый 2 3 2 2 2" xfId="374"/>
    <cellStyle name="Финансовый 2 3 2 2 2 2" xfId="375"/>
    <cellStyle name="Финансовый 2 3 2 2 2 2 2" xfId="376"/>
    <cellStyle name="Финансовый 2 3 2 2 2 2 2 2" xfId="377"/>
    <cellStyle name="Финансовый 2 3 2 2 2 2 3" xfId="378"/>
    <cellStyle name="Финансовый 2 3 2 2 2 3" xfId="379"/>
    <cellStyle name="Финансовый 2 3 2 2 2 3 2" xfId="380"/>
    <cellStyle name="Финансовый 2 3 2 2 2 4" xfId="381"/>
    <cellStyle name="Финансовый 2 3 2 2 3" xfId="382"/>
    <cellStyle name="Финансовый 2 3 2 2 3 2" xfId="383"/>
    <cellStyle name="Финансовый 2 3 2 2 3 2 2" xfId="384"/>
    <cellStyle name="Финансовый 2 3 2 2 3 3" xfId="385"/>
    <cellStyle name="Финансовый 2 3 2 2 4" xfId="386"/>
    <cellStyle name="Финансовый 2 3 2 2 4 2" xfId="387"/>
    <cellStyle name="Финансовый 2 3 2 2 5" xfId="388"/>
    <cellStyle name="Финансовый 2 3 2 3" xfId="389"/>
    <cellStyle name="Финансовый 2 3 2 3 2" xfId="390"/>
    <cellStyle name="Финансовый 2 3 2 3 2 2" xfId="391"/>
    <cellStyle name="Финансовый 2 3 2 3 2 2 2" xfId="392"/>
    <cellStyle name="Финансовый 2 3 2 3 2 3" xfId="393"/>
    <cellStyle name="Финансовый 2 3 2 3 3" xfId="394"/>
    <cellStyle name="Финансовый 2 3 2 3 3 2" xfId="395"/>
    <cellStyle name="Финансовый 2 3 2 3 4" xfId="396"/>
    <cellStyle name="Финансовый 2 3 2 4" xfId="397"/>
    <cellStyle name="Финансовый 2 3 2 4 2" xfId="398"/>
    <cellStyle name="Финансовый 2 3 2 4 2 2" xfId="399"/>
    <cellStyle name="Финансовый 2 3 2 4 3" xfId="400"/>
    <cellStyle name="Финансовый 2 3 2 5" xfId="401"/>
    <cellStyle name="Финансовый 2 3 2 5 2" xfId="402"/>
    <cellStyle name="Финансовый 2 3 2 6" xfId="403"/>
    <cellStyle name="Финансовый 2 3 3" xfId="404"/>
    <cellStyle name="Финансовый 2 3 3 2" xfId="405"/>
    <cellStyle name="Финансовый 2 3 3 2 2" xfId="406"/>
    <cellStyle name="Финансовый 2 3 3 2 2 2" xfId="407"/>
    <cellStyle name="Финансовый 2 3 3 2 2 2 2" xfId="408"/>
    <cellStyle name="Финансовый 2 3 3 2 2 3" xfId="409"/>
    <cellStyle name="Финансовый 2 3 3 2 3" xfId="410"/>
    <cellStyle name="Финансовый 2 3 3 2 3 2" xfId="411"/>
    <cellStyle name="Финансовый 2 3 3 2 4" xfId="412"/>
    <cellStyle name="Финансовый 2 3 3 3" xfId="413"/>
    <cellStyle name="Финансовый 2 3 3 3 2" xfId="414"/>
    <cellStyle name="Финансовый 2 3 3 3 2 2" xfId="415"/>
    <cellStyle name="Финансовый 2 3 3 3 3" xfId="416"/>
    <cellStyle name="Финансовый 2 3 3 4" xfId="417"/>
    <cellStyle name="Финансовый 2 3 3 4 2" xfId="418"/>
    <cellStyle name="Финансовый 2 3 3 5" xfId="419"/>
    <cellStyle name="Финансовый 2 3 4" xfId="420"/>
    <cellStyle name="Финансовый 2 3 4 2" xfId="421"/>
    <cellStyle name="Финансовый 2 3 4 2 2" xfId="422"/>
    <cellStyle name="Финансовый 2 3 4 2 2 2" xfId="423"/>
    <cellStyle name="Финансовый 2 3 4 2 3" xfId="424"/>
    <cellStyle name="Финансовый 2 3 4 3" xfId="425"/>
    <cellStyle name="Финансовый 2 3 4 3 2" xfId="426"/>
    <cellStyle name="Финансовый 2 3 4 4" xfId="427"/>
    <cellStyle name="Финансовый 2 3 5" xfId="428"/>
    <cellStyle name="Финансовый 2 3 5 2" xfId="429"/>
    <cellStyle name="Финансовый 2 3 5 2 2" xfId="430"/>
    <cellStyle name="Финансовый 2 3 5 3" xfId="431"/>
    <cellStyle name="Финансовый 2 3 6" xfId="432"/>
    <cellStyle name="Финансовый 2 3 6 2" xfId="433"/>
    <cellStyle name="Финансовый 2 3 7" xfId="434"/>
    <cellStyle name="Финансовый 2 4" xfId="435"/>
    <cellStyle name="Финансовый 2 4 2" xfId="436"/>
    <cellStyle name="Финансовый 2 4 2 2" xfId="437"/>
    <cellStyle name="Финансовый 2 4 2 2 2" xfId="438"/>
    <cellStyle name="Финансовый 2 4 2 2 2 2" xfId="439"/>
    <cellStyle name="Финансовый 2 4 2 2 2 2 2" xfId="440"/>
    <cellStyle name="Финансовый 2 4 2 2 2 2 2 2" xfId="441"/>
    <cellStyle name="Финансовый 2 4 2 2 2 2 3" xfId="442"/>
    <cellStyle name="Финансовый 2 4 2 2 2 3" xfId="443"/>
    <cellStyle name="Финансовый 2 4 2 2 2 3 2" xfId="444"/>
    <cellStyle name="Финансовый 2 4 2 2 2 4" xfId="445"/>
    <cellStyle name="Финансовый 2 4 2 2 3" xfId="446"/>
    <cellStyle name="Финансовый 2 4 2 2 3 2" xfId="447"/>
    <cellStyle name="Финансовый 2 4 2 2 3 2 2" xfId="448"/>
    <cellStyle name="Финансовый 2 4 2 2 3 3" xfId="449"/>
    <cellStyle name="Финансовый 2 4 2 2 4" xfId="450"/>
    <cellStyle name="Финансовый 2 4 2 2 4 2" xfId="451"/>
    <cellStyle name="Финансовый 2 4 2 2 5" xfId="452"/>
    <cellStyle name="Финансовый 2 4 2 3" xfId="453"/>
    <cellStyle name="Финансовый 2 4 2 3 2" xfId="454"/>
    <cellStyle name="Финансовый 2 4 2 3 2 2" xfId="455"/>
    <cellStyle name="Финансовый 2 4 2 3 2 2 2" xfId="456"/>
    <cellStyle name="Финансовый 2 4 2 3 2 3" xfId="457"/>
    <cellStyle name="Финансовый 2 4 2 3 3" xfId="458"/>
    <cellStyle name="Финансовый 2 4 2 3 3 2" xfId="459"/>
    <cellStyle name="Финансовый 2 4 2 3 4" xfId="460"/>
    <cellStyle name="Финансовый 2 4 2 4" xfId="461"/>
    <cellStyle name="Финансовый 2 4 2 4 2" xfId="462"/>
    <cellStyle name="Финансовый 2 4 2 4 2 2" xfId="463"/>
    <cellStyle name="Финансовый 2 4 2 4 3" xfId="464"/>
    <cellStyle name="Финансовый 2 4 2 5" xfId="465"/>
    <cellStyle name="Финансовый 2 4 2 5 2" xfId="466"/>
    <cellStyle name="Финансовый 2 4 2 6" xfId="467"/>
    <cellStyle name="Финансовый 2 4 3" xfId="468"/>
    <cellStyle name="Финансовый 2 4 3 2" xfId="469"/>
    <cellStyle name="Финансовый 2 4 3 2 2" xfId="470"/>
    <cellStyle name="Финансовый 2 4 3 2 2 2" xfId="471"/>
    <cellStyle name="Финансовый 2 4 3 2 2 2 2" xfId="472"/>
    <cellStyle name="Финансовый 2 4 3 2 2 3" xfId="473"/>
    <cellStyle name="Финансовый 2 4 3 2 3" xfId="474"/>
    <cellStyle name="Финансовый 2 4 3 2 3 2" xfId="475"/>
    <cellStyle name="Финансовый 2 4 3 2 4" xfId="476"/>
    <cellStyle name="Финансовый 2 4 3 3" xfId="477"/>
    <cellStyle name="Финансовый 2 4 3 3 2" xfId="478"/>
    <cellStyle name="Финансовый 2 4 3 3 2 2" xfId="479"/>
    <cellStyle name="Финансовый 2 4 3 3 3" xfId="480"/>
    <cellStyle name="Финансовый 2 4 3 4" xfId="481"/>
    <cellStyle name="Финансовый 2 4 3 4 2" xfId="482"/>
    <cellStyle name="Финансовый 2 4 3 5" xfId="483"/>
    <cellStyle name="Финансовый 2 4 4" xfId="484"/>
    <cellStyle name="Финансовый 2 4 4 2" xfId="485"/>
    <cellStyle name="Финансовый 2 4 4 2 2" xfId="486"/>
    <cellStyle name="Финансовый 2 4 4 2 2 2" xfId="487"/>
    <cellStyle name="Финансовый 2 4 4 2 3" xfId="488"/>
    <cellStyle name="Финансовый 2 4 4 3" xfId="489"/>
    <cellStyle name="Финансовый 2 4 4 3 2" xfId="490"/>
    <cellStyle name="Финансовый 2 4 4 4" xfId="491"/>
    <cellStyle name="Финансовый 2 4 5" xfId="492"/>
    <cellStyle name="Финансовый 2 4 5 2" xfId="493"/>
    <cellStyle name="Финансовый 2 4 5 2 2" xfId="494"/>
    <cellStyle name="Финансовый 2 4 5 3" xfId="495"/>
    <cellStyle name="Финансовый 2 4 6" xfId="496"/>
    <cellStyle name="Финансовый 2 4 6 2" xfId="497"/>
    <cellStyle name="Финансовый 2 4 7" xfId="498"/>
    <cellStyle name="Финансовый 2 5" xfId="499"/>
    <cellStyle name="Финансовый 2 5 2" xfId="500"/>
    <cellStyle name="Финансовый 2 5 2 2" xfId="501"/>
    <cellStyle name="Финансовый 2 5 2 2 2" xfId="502"/>
    <cellStyle name="Финансовый 2 5 2 2 2 2" xfId="503"/>
    <cellStyle name="Финансовый 2 5 2 2 2 2 2" xfId="504"/>
    <cellStyle name="Финансовый 2 5 2 2 2 3" xfId="505"/>
    <cellStyle name="Финансовый 2 5 2 2 3" xfId="506"/>
    <cellStyle name="Финансовый 2 5 2 2 3 2" xfId="507"/>
    <cellStyle name="Финансовый 2 5 2 2 4" xfId="508"/>
    <cellStyle name="Финансовый 2 5 2 3" xfId="509"/>
    <cellStyle name="Финансовый 2 5 2 3 2" xfId="510"/>
    <cellStyle name="Финансовый 2 5 2 3 2 2" xfId="511"/>
    <cellStyle name="Финансовый 2 5 2 3 3" xfId="512"/>
    <cellStyle name="Финансовый 2 5 2 4" xfId="513"/>
    <cellStyle name="Финансовый 2 5 2 4 2" xfId="514"/>
    <cellStyle name="Финансовый 2 5 2 5" xfId="515"/>
    <cellStyle name="Финансовый 2 5 3" xfId="516"/>
    <cellStyle name="Финансовый 2 5 3 2" xfId="517"/>
    <cellStyle name="Финансовый 2 5 3 2 2" xfId="518"/>
    <cellStyle name="Финансовый 2 5 3 2 2 2" xfId="519"/>
    <cellStyle name="Финансовый 2 5 3 2 3" xfId="520"/>
    <cellStyle name="Финансовый 2 5 3 3" xfId="521"/>
    <cellStyle name="Финансовый 2 5 3 3 2" xfId="522"/>
    <cellStyle name="Финансовый 2 5 3 4" xfId="523"/>
    <cellStyle name="Финансовый 2 5 4" xfId="524"/>
    <cellStyle name="Финансовый 2 5 4 2" xfId="525"/>
    <cellStyle name="Финансовый 2 5 4 2 2" xfId="526"/>
    <cellStyle name="Финансовый 2 5 4 3" xfId="527"/>
    <cellStyle name="Финансовый 2 5 5" xfId="528"/>
    <cellStyle name="Финансовый 2 5 5 2" xfId="529"/>
    <cellStyle name="Финансовый 2 5 6" xfId="530"/>
    <cellStyle name="Финансовый 2 6" xfId="531"/>
    <cellStyle name="Финансовый 2 6 2" xfId="532"/>
    <cellStyle name="Финансовый 2 6 2 2" xfId="533"/>
    <cellStyle name="Финансовый 2 6 2 2 2" xfId="534"/>
    <cellStyle name="Финансовый 2 6 2 2 2 2" xfId="535"/>
    <cellStyle name="Финансовый 2 6 2 2 3" xfId="536"/>
    <cellStyle name="Финансовый 2 6 2 3" xfId="537"/>
    <cellStyle name="Финансовый 2 6 2 3 2" xfId="538"/>
    <cellStyle name="Финансовый 2 6 2 4" xfId="539"/>
    <cellStyle name="Финансовый 2 6 3" xfId="540"/>
    <cellStyle name="Финансовый 2 6 3 2" xfId="541"/>
    <cellStyle name="Финансовый 2 6 3 2 2" xfId="542"/>
    <cellStyle name="Финансовый 2 6 3 3" xfId="543"/>
    <cellStyle name="Финансовый 2 6 4" xfId="544"/>
    <cellStyle name="Финансовый 2 6 4 2" xfId="545"/>
    <cellStyle name="Финансовый 2 6 5" xfId="546"/>
    <cellStyle name="Финансовый 2 7" xfId="547"/>
    <cellStyle name="Финансовый 2 7 2" xfId="548"/>
    <cellStyle name="Финансовый 2 7 2 2" xfId="549"/>
    <cellStyle name="Финансовый 2 7 2 2 2" xfId="550"/>
    <cellStyle name="Финансовый 2 7 2 3" xfId="551"/>
    <cellStyle name="Финансовый 2 7 3" xfId="552"/>
    <cellStyle name="Финансовый 2 7 3 2" xfId="553"/>
    <cellStyle name="Финансовый 2 7 4" xfId="554"/>
    <cellStyle name="Финансовый 2 8" xfId="555"/>
    <cellStyle name="Финансовый 2 8 2" xfId="556"/>
    <cellStyle name="Финансовый 2 8 2 2" xfId="557"/>
    <cellStyle name="Финансовый 2 8 3" xfId="558"/>
    <cellStyle name="Финансовый 2 9" xfId="559"/>
    <cellStyle name="Финансовый 2 9 2" xfId="560"/>
    <cellStyle name="Финансовый 3" xfId="561"/>
    <cellStyle name="Финансовый 3 2" xfId="562"/>
    <cellStyle name="Финансовый 3 2 2" xfId="563"/>
    <cellStyle name="Финансовый 3 2 2 2" xfId="564"/>
    <cellStyle name="Финансовый 3 2 2 2 2" xfId="565"/>
    <cellStyle name="Финансовый 3 2 2 2 2 2" xfId="566"/>
    <cellStyle name="Финансовый 3 2 2 2 2 2 2" xfId="567"/>
    <cellStyle name="Финансовый 3 2 2 2 2 2 2 2" xfId="568"/>
    <cellStyle name="Финансовый 3 2 2 2 2 2 3" xfId="569"/>
    <cellStyle name="Финансовый 3 2 2 2 2 3" xfId="570"/>
    <cellStyle name="Финансовый 3 2 2 2 2 3 2" xfId="571"/>
    <cellStyle name="Финансовый 3 2 2 2 2 4" xfId="572"/>
    <cellStyle name="Финансовый 3 2 2 2 3" xfId="573"/>
    <cellStyle name="Финансовый 3 2 2 2 3 2" xfId="574"/>
    <cellStyle name="Финансовый 3 2 2 2 3 2 2" xfId="575"/>
    <cellStyle name="Финансовый 3 2 2 2 3 3" xfId="576"/>
    <cellStyle name="Финансовый 3 2 2 2 4" xfId="577"/>
    <cellStyle name="Финансовый 3 2 2 2 4 2" xfId="578"/>
    <cellStyle name="Финансовый 3 2 2 2 5" xfId="579"/>
    <cellStyle name="Финансовый 3 2 2 3" xfId="580"/>
    <cellStyle name="Финансовый 3 2 2 3 2" xfId="581"/>
    <cellStyle name="Финансовый 3 2 2 3 2 2" xfId="582"/>
    <cellStyle name="Финансовый 3 2 2 3 2 2 2" xfId="583"/>
    <cellStyle name="Финансовый 3 2 2 3 2 3" xfId="584"/>
    <cellStyle name="Финансовый 3 2 2 3 3" xfId="585"/>
    <cellStyle name="Финансовый 3 2 2 3 3 2" xfId="586"/>
    <cellStyle name="Финансовый 3 2 2 3 4" xfId="587"/>
    <cellStyle name="Финансовый 3 2 2 4" xfId="588"/>
    <cellStyle name="Финансовый 3 2 2 4 2" xfId="589"/>
    <cellStyle name="Финансовый 3 2 2 4 2 2" xfId="590"/>
    <cellStyle name="Финансовый 3 2 2 4 3" xfId="591"/>
    <cellStyle name="Финансовый 3 2 2 5" xfId="592"/>
    <cellStyle name="Финансовый 3 2 2 5 2" xfId="593"/>
    <cellStyle name="Финансовый 3 2 2 6" xfId="594"/>
    <cellStyle name="Финансовый 3 2 3" xfId="595"/>
    <cellStyle name="Финансовый 3 2 3 2" xfId="596"/>
    <cellStyle name="Финансовый 3 2 3 2 2" xfId="597"/>
    <cellStyle name="Финансовый 3 2 3 2 2 2" xfId="598"/>
    <cellStyle name="Финансовый 3 2 3 2 2 2 2" xfId="599"/>
    <cellStyle name="Финансовый 3 2 3 2 2 3" xfId="600"/>
    <cellStyle name="Финансовый 3 2 3 2 3" xfId="601"/>
    <cellStyle name="Финансовый 3 2 3 2 3 2" xfId="602"/>
    <cellStyle name="Финансовый 3 2 3 2 4" xfId="603"/>
    <cellStyle name="Финансовый 3 2 3 3" xfId="604"/>
    <cellStyle name="Финансовый 3 2 3 3 2" xfId="605"/>
    <cellStyle name="Финансовый 3 2 3 3 2 2" xfId="606"/>
    <cellStyle name="Финансовый 3 2 3 3 3" xfId="607"/>
    <cellStyle name="Финансовый 3 2 3 4" xfId="608"/>
    <cellStyle name="Финансовый 3 2 3 4 2" xfId="609"/>
    <cellStyle name="Финансовый 3 2 3 5" xfId="610"/>
    <cellStyle name="Финансовый 3 2 4" xfId="611"/>
    <cellStyle name="Финансовый 3 2 4 2" xfId="612"/>
    <cellStyle name="Финансовый 3 2 4 2 2" xfId="613"/>
    <cellStyle name="Финансовый 3 2 4 2 2 2" xfId="614"/>
    <cellStyle name="Финансовый 3 2 4 2 3" xfId="615"/>
    <cellStyle name="Финансовый 3 2 4 3" xfId="616"/>
    <cellStyle name="Финансовый 3 2 4 3 2" xfId="617"/>
    <cellStyle name="Финансовый 3 2 4 4" xfId="618"/>
    <cellStyle name="Финансовый 3 2 5" xfId="619"/>
    <cellStyle name="Финансовый 3 2 5 2" xfId="620"/>
    <cellStyle name="Финансовый 3 2 5 2 2" xfId="621"/>
    <cellStyle name="Финансовый 3 2 5 3" xfId="622"/>
    <cellStyle name="Финансовый 3 2 6" xfId="623"/>
    <cellStyle name="Финансовый 3 2 6 2" xfId="624"/>
    <cellStyle name="Финансовый 3 2 7" xfId="625"/>
    <cellStyle name="Финансовый 3 3" xfId="626"/>
    <cellStyle name="Финансовый 3 3 2" xfId="627"/>
    <cellStyle name="Финансовый 3 3 2 2" xfId="628"/>
    <cellStyle name="Финансовый 3 3 2 2 2" xfId="629"/>
    <cellStyle name="Финансовый 3 3 2 2 2 2" xfId="630"/>
    <cellStyle name="Финансовый 3 3 2 2 2 2 2" xfId="631"/>
    <cellStyle name="Финансовый 3 3 2 2 2 2 2 2" xfId="632"/>
    <cellStyle name="Финансовый 3 3 2 2 2 2 3" xfId="633"/>
    <cellStyle name="Финансовый 3 3 2 2 2 3" xfId="634"/>
    <cellStyle name="Финансовый 3 3 2 2 2 3 2" xfId="635"/>
    <cellStyle name="Финансовый 3 3 2 2 2 4" xfId="636"/>
    <cellStyle name="Финансовый 3 3 2 2 3" xfId="637"/>
    <cellStyle name="Финансовый 3 3 2 2 3 2" xfId="638"/>
    <cellStyle name="Финансовый 3 3 2 2 3 2 2" xfId="639"/>
    <cellStyle name="Финансовый 3 3 2 2 3 3" xfId="640"/>
    <cellStyle name="Финансовый 3 3 2 2 4" xfId="641"/>
    <cellStyle name="Финансовый 3 3 2 2 4 2" xfId="642"/>
    <cellStyle name="Финансовый 3 3 2 2 5" xfId="643"/>
    <cellStyle name="Финансовый 3 3 2 3" xfId="644"/>
    <cellStyle name="Финансовый 3 3 2 3 2" xfId="645"/>
    <cellStyle name="Финансовый 3 3 2 3 2 2" xfId="646"/>
    <cellStyle name="Финансовый 3 3 2 3 2 2 2" xfId="647"/>
    <cellStyle name="Финансовый 3 3 2 3 2 3" xfId="648"/>
    <cellStyle name="Финансовый 3 3 2 3 3" xfId="649"/>
    <cellStyle name="Финансовый 3 3 2 3 3 2" xfId="650"/>
    <cellStyle name="Финансовый 3 3 2 3 4" xfId="651"/>
    <cellStyle name="Финансовый 3 3 2 4" xfId="652"/>
    <cellStyle name="Финансовый 3 3 2 4 2" xfId="653"/>
    <cellStyle name="Финансовый 3 3 2 4 2 2" xfId="654"/>
    <cellStyle name="Финансовый 3 3 2 4 3" xfId="655"/>
    <cellStyle name="Финансовый 3 3 2 5" xfId="656"/>
    <cellStyle name="Финансовый 3 3 2 5 2" xfId="657"/>
    <cellStyle name="Финансовый 3 3 2 6" xfId="658"/>
    <cellStyle name="Финансовый 3 3 3" xfId="659"/>
    <cellStyle name="Финансовый 3 3 3 2" xfId="660"/>
    <cellStyle name="Финансовый 3 3 3 2 2" xfId="661"/>
    <cellStyle name="Финансовый 3 3 3 2 2 2" xfId="662"/>
    <cellStyle name="Финансовый 3 3 3 2 2 2 2" xfId="663"/>
    <cellStyle name="Финансовый 3 3 3 2 2 3" xfId="664"/>
    <cellStyle name="Финансовый 3 3 3 2 3" xfId="665"/>
    <cellStyle name="Финансовый 3 3 3 2 3 2" xfId="666"/>
    <cellStyle name="Финансовый 3 3 3 2 4" xfId="667"/>
    <cellStyle name="Финансовый 3 3 3 3" xfId="668"/>
    <cellStyle name="Финансовый 3 3 3 3 2" xfId="669"/>
    <cellStyle name="Финансовый 3 3 3 3 2 2" xfId="670"/>
    <cellStyle name="Финансовый 3 3 3 3 3" xfId="671"/>
    <cellStyle name="Финансовый 3 3 3 4" xfId="672"/>
    <cellStyle name="Финансовый 3 3 3 4 2" xfId="673"/>
    <cellStyle name="Финансовый 3 3 3 5" xfId="674"/>
    <cellStyle name="Финансовый 3 3 4" xfId="675"/>
    <cellStyle name="Финансовый 3 3 4 2" xfId="676"/>
    <cellStyle name="Финансовый 3 3 4 2 2" xfId="677"/>
    <cellStyle name="Финансовый 3 3 4 2 2 2" xfId="678"/>
    <cellStyle name="Финансовый 3 3 4 2 3" xfId="679"/>
    <cellStyle name="Финансовый 3 3 4 3" xfId="680"/>
    <cellStyle name="Финансовый 3 3 4 3 2" xfId="681"/>
    <cellStyle name="Финансовый 3 3 4 4" xfId="682"/>
    <cellStyle name="Финансовый 3 3 5" xfId="683"/>
    <cellStyle name="Финансовый 3 3 5 2" xfId="684"/>
    <cellStyle name="Финансовый 3 3 5 2 2" xfId="685"/>
    <cellStyle name="Финансовый 3 3 5 3" xfId="686"/>
    <cellStyle name="Финансовый 3 3 6" xfId="687"/>
    <cellStyle name="Финансовый 3 3 6 2" xfId="688"/>
    <cellStyle name="Финансовый 3 3 7" xfId="689"/>
    <cellStyle name="Финансовый 3 4" xfId="690"/>
    <cellStyle name="Финансовый 3 4 2" xfId="691"/>
    <cellStyle name="Финансовый 3 4 2 2" xfId="692"/>
    <cellStyle name="Финансовый 3 4 2 2 2" xfId="693"/>
    <cellStyle name="Финансовый 3 4 2 2 2 2" xfId="694"/>
    <cellStyle name="Финансовый 3 4 2 2 2 2 2" xfId="695"/>
    <cellStyle name="Финансовый 3 4 2 2 2 3" xfId="696"/>
    <cellStyle name="Финансовый 3 4 2 2 3" xfId="697"/>
    <cellStyle name="Финансовый 3 4 2 2 3 2" xfId="698"/>
    <cellStyle name="Финансовый 3 4 2 2 4" xfId="699"/>
    <cellStyle name="Финансовый 3 4 2 3" xfId="700"/>
    <cellStyle name="Финансовый 3 4 2 3 2" xfId="701"/>
    <cellStyle name="Финансовый 3 4 2 3 2 2" xfId="702"/>
    <cellStyle name="Финансовый 3 4 2 3 3" xfId="703"/>
    <cellStyle name="Финансовый 3 4 2 4" xfId="704"/>
    <cellStyle name="Финансовый 3 4 2 4 2" xfId="705"/>
    <cellStyle name="Финансовый 3 4 2 5" xfId="706"/>
    <cellStyle name="Финансовый 3 4 3" xfId="707"/>
    <cellStyle name="Финансовый 3 4 3 2" xfId="708"/>
    <cellStyle name="Финансовый 3 4 3 2 2" xfId="709"/>
    <cellStyle name="Финансовый 3 4 3 2 2 2" xfId="710"/>
    <cellStyle name="Финансовый 3 4 3 2 3" xfId="711"/>
    <cellStyle name="Финансовый 3 4 3 3" xfId="712"/>
    <cellStyle name="Финансовый 3 4 3 3 2" xfId="713"/>
    <cellStyle name="Финансовый 3 4 3 4" xfId="714"/>
    <cellStyle name="Финансовый 3 4 4" xfId="715"/>
    <cellStyle name="Финансовый 3 4 4 2" xfId="716"/>
    <cellStyle name="Финансовый 3 4 4 2 2" xfId="717"/>
    <cellStyle name="Финансовый 3 4 4 3" xfId="718"/>
    <cellStyle name="Финансовый 3 4 5" xfId="719"/>
    <cellStyle name="Финансовый 3 4 5 2" xfId="720"/>
    <cellStyle name="Финансовый 3 4 6" xfId="721"/>
    <cellStyle name="Финансовый 3 5" xfId="722"/>
    <cellStyle name="Финансовый 3 5 2" xfId="723"/>
    <cellStyle name="Финансовый 3 5 2 2" xfId="724"/>
    <cellStyle name="Финансовый 3 5 2 2 2" xfId="725"/>
    <cellStyle name="Финансовый 3 5 2 2 2 2" xfId="726"/>
    <cellStyle name="Финансовый 3 5 2 2 3" xfId="727"/>
    <cellStyle name="Финансовый 3 5 2 3" xfId="728"/>
    <cellStyle name="Финансовый 3 5 2 3 2" xfId="729"/>
    <cellStyle name="Финансовый 3 5 2 4" xfId="730"/>
    <cellStyle name="Финансовый 3 5 3" xfId="731"/>
    <cellStyle name="Финансовый 3 5 3 2" xfId="732"/>
    <cellStyle name="Финансовый 3 5 3 2 2" xfId="733"/>
    <cellStyle name="Финансовый 3 5 3 3" xfId="734"/>
    <cellStyle name="Финансовый 3 5 4" xfId="735"/>
    <cellStyle name="Финансовый 3 5 4 2" xfId="736"/>
    <cellStyle name="Финансовый 3 5 5" xfId="737"/>
    <cellStyle name="Финансовый 3 6" xfId="738"/>
    <cellStyle name="Финансовый 3 6 2" xfId="739"/>
    <cellStyle name="Финансовый 3 6 2 2" xfId="740"/>
    <cellStyle name="Финансовый 3 6 2 2 2" xfId="741"/>
    <cellStyle name="Финансовый 3 6 2 3" xfId="742"/>
    <cellStyle name="Финансовый 3 6 3" xfId="743"/>
    <cellStyle name="Финансовый 3 6 3 2" xfId="744"/>
    <cellStyle name="Финансовый 3 6 4" xfId="745"/>
    <cellStyle name="Финансовый 3 7" xfId="746"/>
    <cellStyle name="Финансовый 3 7 2" xfId="747"/>
    <cellStyle name="Финансовый 3 7 2 2" xfId="748"/>
    <cellStyle name="Финансовый 3 7 3" xfId="749"/>
    <cellStyle name="Финансовый 3 8" xfId="750"/>
    <cellStyle name="Финансовый 3 8 2" xfId="751"/>
    <cellStyle name="Финансовый 3 9" xfId="752"/>
    <cellStyle name="Финансовый 4" xfId="753"/>
    <cellStyle name="Финансовый 4 2" xfId="754"/>
    <cellStyle name="Финансовый 4 2 2" xfId="755"/>
    <cellStyle name="Финансовый 4 2 2 2" xfId="756"/>
    <cellStyle name="Финансовый 4 2 2 2 2" xfId="757"/>
    <cellStyle name="Финансовый 4 2 2 2 2 2" xfId="758"/>
    <cellStyle name="Финансовый 4 2 2 2 2 2 2" xfId="759"/>
    <cellStyle name="Финансовый 4 2 2 2 2 3" xfId="760"/>
    <cellStyle name="Финансовый 4 2 2 2 3" xfId="761"/>
    <cellStyle name="Финансовый 4 2 2 2 3 2" xfId="762"/>
    <cellStyle name="Финансовый 4 2 2 2 4" xfId="763"/>
    <cellStyle name="Финансовый 4 2 2 3" xfId="764"/>
    <cellStyle name="Финансовый 4 2 2 3 2" xfId="765"/>
    <cellStyle name="Финансовый 4 2 2 3 2 2" xfId="766"/>
    <cellStyle name="Финансовый 4 2 2 3 3" xfId="767"/>
    <cellStyle name="Финансовый 4 2 2 4" xfId="768"/>
    <cellStyle name="Финансовый 4 2 2 4 2" xfId="769"/>
    <cellStyle name="Финансовый 4 2 2 5" xfId="770"/>
    <cellStyle name="Финансовый 4 2 3" xfId="771"/>
    <cellStyle name="Финансовый 4 2 3 2" xfId="772"/>
    <cellStyle name="Финансовый 4 2 3 2 2" xfId="773"/>
    <cellStyle name="Финансовый 4 2 3 2 2 2" xfId="774"/>
    <cellStyle name="Финансовый 4 2 3 2 3" xfId="775"/>
    <cellStyle name="Финансовый 4 2 3 3" xfId="776"/>
    <cellStyle name="Финансовый 4 2 3 3 2" xfId="777"/>
    <cellStyle name="Финансовый 4 2 3 4" xfId="778"/>
    <cellStyle name="Финансовый 4 2 4" xfId="779"/>
    <cellStyle name="Финансовый 4 2 4 2" xfId="780"/>
    <cellStyle name="Финансовый 4 2 4 2 2" xfId="781"/>
    <cellStyle name="Финансовый 4 2 4 3" xfId="782"/>
    <cellStyle name="Финансовый 4 2 5" xfId="783"/>
    <cellStyle name="Финансовый 4 2 5 2" xfId="784"/>
    <cellStyle name="Финансовый 4 2 6" xfId="785"/>
    <cellStyle name="Финансовый 4 3" xfId="786"/>
    <cellStyle name="Финансовый 4 3 2" xfId="787"/>
    <cellStyle name="Финансовый 4 3 2 2" xfId="788"/>
    <cellStyle name="Финансовый 4 3 2 2 2" xfId="789"/>
    <cellStyle name="Финансовый 4 3 2 2 2 2" xfId="790"/>
    <cellStyle name="Финансовый 4 3 2 2 3" xfId="791"/>
    <cellStyle name="Финансовый 4 3 2 3" xfId="792"/>
    <cellStyle name="Финансовый 4 3 2 3 2" xfId="793"/>
    <cellStyle name="Финансовый 4 3 2 4" xfId="794"/>
    <cellStyle name="Финансовый 4 3 3" xfId="795"/>
    <cellStyle name="Финансовый 4 3 3 2" xfId="796"/>
    <cellStyle name="Финансовый 4 3 3 2 2" xfId="797"/>
    <cellStyle name="Финансовый 4 3 3 3" xfId="798"/>
    <cellStyle name="Финансовый 4 3 4" xfId="799"/>
    <cellStyle name="Финансовый 4 3 4 2" xfId="800"/>
    <cellStyle name="Финансовый 4 3 5" xfId="801"/>
    <cellStyle name="Финансовый 4 4" xfId="802"/>
    <cellStyle name="Финансовый 4 4 2" xfId="803"/>
    <cellStyle name="Финансовый 4 4 2 2" xfId="804"/>
    <cellStyle name="Финансовый 4 4 2 2 2" xfId="805"/>
    <cellStyle name="Финансовый 4 4 2 3" xfId="806"/>
    <cellStyle name="Финансовый 4 4 3" xfId="807"/>
    <cellStyle name="Финансовый 4 4 3 2" xfId="808"/>
    <cellStyle name="Финансовый 4 4 4" xfId="809"/>
    <cellStyle name="Финансовый 4 5" xfId="810"/>
    <cellStyle name="Финансовый 4 5 2" xfId="811"/>
    <cellStyle name="Финансовый 4 5 2 2" xfId="812"/>
    <cellStyle name="Финансовый 4 5 3" xfId="813"/>
    <cellStyle name="Финансовый 4 6" xfId="814"/>
    <cellStyle name="Финансовый 4 6 2" xfId="815"/>
    <cellStyle name="Финансовый 4 7" xfId="816"/>
    <cellStyle name="Финансовый 5" xfId="817"/>
    <cellStyle name="Финансовый 5 2" xfId="818"/>
    <cellStyle name="Финансовый 5 2 2" xfId="819"/>
    <cellStyle name="Финансовый 5 2 2 2" xfId="820"/>
    <cellStyle name="Финансовый 5 2 2 2 2" xfId="821"/>
    <cellStyle name="Финансовый 5 2 2 2 2 2" xfId="822"/>
    <cellStyle name="Финансовый 5 2 2 2 3" xfId="823"/>
    <cellStyle name="Финансовый 5 2 2 3" xfId="824"/>
    <cellStyle name="Финансовый 5 2 2 3 2" xfId="825"/>
    <cellStyle name="Финансовый 5 2 2 4" xfId="826"/>
    <cellStyle name="Финансовый 5 2 3" xfId="827"/>
    <cellStyle name="Финансовый 5 2 3 2" xfId="828"/>
    <cellStyle name="Финансовый 5 2 3 2 2" xfId="829"/>
    <cellStyle name="Финансовый 5 2 3 3" xfId="830"/>
    <cellStyle name="Финансовый 5 2 4" xfId="831"/>
    <cellStyle name="Финансовый 5 2 4 2" xfId="832"/>
    <cellStyle name="Финансовый 5 2 5" xfId="833"/>
    <cellStyle name="Финансовый 5 3" xfId="834"/>
    <cellStyle name="Финансовый 5 3 2" xfId="835"/>
    <cellStyle name="Финансовый 5 3 2 2" xfId="836"/>
    <cellStyle name="Финансовый 5 3 2 2 2" xfId="837"/>
    <cellStyle name="Финансовый 5 3 2 3" xfId="838"/>
    <cellStyle name="Финансовый 5 3 3" xfId="839"/>
    <cellStyle name="Финансовый 5 3 3 2" xfId="840"/>
    <cellStyle name="Финансовый 5 3 4" xfId="841"/>
    <cellStyle name="Финансовый 5 4" xfId="842"/>
    <cellStyle name="Финансовый 5 4 2" xfId="843"/>
    <cellStyle name="Финансовый 5 4 2 2" xfId="844"/>
    <cellStyle name="Финансовый 5 4 3" xfId="845"/>
    <cellStyle name="Финансовый 5 5" xfId="846"/>
    <cellStyle name="Финансовый 5 5 2" xfId="847"/>
    <cellStyle name="Финансовый 5 6" xfId="848"/>
    <cellStyle name="Финансовый 6" xfId="849"/>
    <cellStyle name="Финансовый 6 2" xfId="850"/>
    <cellStyle name="Финансовый 6 2 2" xfId="851"/>
    <cellStyle name="Финансовый 6 2 2 2" xfId="852"/>
    <cellStyle name="Финансовый 6 2 2 2 2" xfId="853"/>
    <cellStyle name="Финансовый 6 2 2 3" xfId="854"/>
    <cellStyle name="Финансовый 6 2 3" xfId="855"/>
    <cellStyle name="Финансовый 6 2 3 2" xfId="856"/>
    <cellStyle name="Финансовый 6 2 4" xfId="857"/>
    <cellStyle name="Финансовый 6 3" xfId="858"/>
    <cellStyle name="Финансовый 6 3 2" xfId="859"/>
    <cellStyle name="Финансовый 6 3 2 2" xfId="860"/>
    <cellStyle name="Финансовый 6 3 3" xfId="861"/>
    <cellStyle name="Финансовый 6 4" xfId="862"/>
    <cellStyle name="Финансовый 6 4 2" xfId="863"/>
    <cellStyle name="Финансовый 6 5" xfId="864"/>
    <cellStyle name="Финансовый 7" xfId="865"/>
    <cellStyle name="Финансовый 7 2" xfId="866"/>
    <cellStyle name="Финансовый 7 2 2" xfId="867"/>
    <cellStyle name="Финансовый 7 2 2 2" xfId="868"/>
    <cellStyle name="Финансовый 7 2 3" xfId="869"/>
    <cellStyle name="Финансовый 7 3" xfId="870"/>
    <cellStyle name="Финансовый 7 3 2" xfId="871"/>
    <cellStyle name="Финансовый 7 4" xfId="872"/>
    <cellStyle name="Финансовый 8" xfId="873"/>
    <cellStyle name="Финансовый 8 2" xfId="874"/>
    <cellStyle name="Финансовый 8 2 2" xfId="875"/>
    <cellStyle name="Финансовый 8 3" xfId="876"/>
    <cellStyle name="Финансовый 9" xfId="877"/>
    <cellStyle name="Финансовый 9 2" xfId="878"/>
    <cellStyle name="常规 10 102 3" xfId="879"/>
    <cellStyle name="常规 10 102 3 2" xfId="880"/>
    <cellStyle name="常规 10 102 3 2 2" xfId="881"/>
    <cellStyle name="常规 10 102 3 2 2 2" xfId="882"/>
    <cellStyle name="常规 10 102 3 2 2 2 2" xfId="883"/>
    <cellStyle name="常规 10 102 3 2 3" xfId="884"/>
    <cellStyle name="常规 10 102 3 2 3 2" xfId="885"/>
    <cellStyle name="常规 10 102 3 2 3 2 2" xfId="886"/>
    <cellStyle name="常规 10 102 3 3" xfId="887"/>
    <cellStyle name="常规 10 102 3 3 2" xfId="888"/>
    <cellStyle name="常规 10 102 3 3 2 2" xfId="889"/>
    <cellStyle name="常规 10 102 3 4" xfId="890"/>
    <cellStyle name="常规 10 102 3 4 2" xfId="891"/>
    <cellStyle name="常规 10 102 3 4 2 2" xfId="892"/>
    <cellStyle name="常规 2" xfId="893"/>
    <cellStyle name="常规 2 2" xfId="894"/>
    <cellStyle name="常规 2 3" xfId="895"/>
    <cellStyle name="常规 2 4" xfId="896"/>
    <cellStyle name="常规 2 5" xfId="897"/>
    <cellStyle name="常规 29" xfId="898"/>
    <cellStyle name="常规 3" xfId="899"/>
    <cellStyle name="常规 3 2" xfId="900"/>
    <cellStyle name="常规 3 2 2" xfId="901"/>
    <cellStyle name="常规 3 2 2 2" xfId="902"/>
    <cellStyle name="常规 3 2 2 2 2" xfId="903"/>
    <cellStyle name="常规 3 3" xfId="904"/>
    <cellStyle name="常规 3 4" xfId="905"/>
    <cellStyle name="常规 3 4 2" xfId="906"/>
    <cellStyle name="常规 3 4 2 2" xfId="907"/>
    <cellStyle name="常规 33" xfId="908"/>
    <cellStyle name="常规 4" xfId="909"/>
    <cellStyle name="常规 4 2" xfId="910"/>
    <cellStyle name="常规 4 2 2" xfId="911"/>
    <cellStyle name="常规 4 2 2 2" xfId="912"/>
    <cellStyle name="常规 9" xfId="913"/>
    <cellStyle name="常规_20130828 意大利版 欧洲新产品参数大全" xfId="9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63" Type="http://schemas.openxmlformats.org/officeDocument/2006/relationships/image" Target="../media/image64.png"/><Relationship Id="rId68" Type="http://schemas.openxmlformats.org/officeDocument/2006/relationships/image" Target="../media/image69.png"/><Relationship Id="rId76" Type="http://schemas.openxmlformats.org/officeDocument/2006/relationships/image" Target="../media/image77.png"/><Relationship Id="rId7" Type="http://schemas.openxmlformats.org/officeDocument/2006/relationships/image" Target="../media/image8.png"/><Relationship Id="rId71" Type="http://schemas.openxmlformats.org/officeDocument/2006/relationships/image" Target="../media/image72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8" Type="http://schemas.openxmlformats.org/officeDocument/2006/relationships/image" Target="../media/image59.png"/><Relationship Id="rId66" Type="http://schemas.openxmlformats.org/officeDocument/2006/relationships/image" Target="../media/image67.png"/><Relationship Id="rId74" Type="http://schemas.openxmlformats.org/officeDocument/2006/relationships/image" Target="../media/image75.png"/><Relationship Id="rId79" Type="http://schemas.openxmlformats.org/officeDocument/2006/relationships/image" Target="../media/image80.png"/><Relationship Id="rId5" Type="http://schemas.openxmlformats.org/officeDocument/2006/relationships/image" Target="../media/image6.png"/><Relationship Id="rId61" Type="http://schemas.openxmlformats.org/officeDocument/2006/relationships/image" Target="../media/image62.png"/><Relationship Id="rId82" Type="http://schemas.openxmlformats.org/officeDocument/2006/relationships/image" Target="../media/image1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60" Type="http://schemas.openxmlformats.org/officeDocument/2006/relationships/image" Target="../media/image61.png"/><Relationship Id="rId65" Type="http://schemas.openxmlformats.org/officeDocument/2006/relationships/image" Target="../media/image66.png"/><Relationship Id="rId73" Type="http://schemas.openxmlformats.org/officeDocument/2006/relationships/image" Target="../media/image74.png"/><Relationship Id="rId78" Type="http://schemas.openxmlformats.org/officeDocument/2006/relationships/image" Target="../media/image79.png"/><Relationship Id="rId81" Type="http://schemas.openxmlformats.org/officeDocument/2006/relationships/image" Target="../media/image8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64" Type="http://schemas.openxmlformats.org/officeDocument/2006/relationships/image" Target="../media/image65.png"/><Relationship Id="rId69" Type="http://schemas.openxmlformats.org/officeDocument/2006/relationships/image" Target="../media/image70.png"/><Relationship Id="rId77" Type="http://schemas.openxmlformats.org/officeDocument/2006/relationships/image" Target="../media/image78.png"/><Relationship Id="rId8" Type="http://schemas.openxmlformats.org/officeDocument/2006/relationships/image" Target="../media/image9.png"/><Relationship Id="rId51" Type="http://schemas.openxmlformats.org/officeDocument/2006/relationships/image" Target="../media/image52.png"/><Relationship Id="rId72" Type="http://schemas.openxmlformats.org/officeDocument/2006/relationships/image" Target="../media/image73.png"/><Relationship Id="rId80" Type="http://schemas.openxmlformats.org/officeDocument/2006/relationships/image" Target="../media/image81.png"/><Relationship Id="rId3" Type="http://schemas.openxmlformats.org/officeDocument/2006/relationships/image" Target="../media/image4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59" Type="http://schemas.openxmlformats.org/officeDocument/2006/relationships/image" Target="../media/image60.png"/><Relationship Id="rId67" Type="http://schemas.openxmlformats.org/officeDocument/2006/relationships/image" Target="../media/image68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62" Type="http://schemas.openxmlformats.org/officeDocument/2006/relationships/image" Target="../media/image63.png"/><Relationship Id="rId70" Type="http://schemas.openxmlformats.org/officeDocument/2006/relationships/image" Target="../media/image71.png"/><Relationship Id="rId75" Type="http://schemas.openxmlformats.org/officeDocument/2006/relationships/image" Target="../media/image76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57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5.png"/><Relationship Id="rId18" Type="http://schemas.openxmlformats.org/officeDocument/2006/relationships/image" Target="../media/image100.png"/><Relationship Id="rId26" Type="http://schemas.openxmlformats.org/officeDocument/2006/relationships/image" Target="../media/image108.png"/><Relationship Id="rId39" Type="http://schemas.openxmlformats.org/officeDocument/2006/relationships/image" Target="../media/image121.png"/><Relationship Id="rId21" Type="http://schemas.openxmlformats.org/officeDocument/2006/relationships/image" Target="../media/image103.png"/><Relationship Id="rId34" Type="http://schemas.openxmlformats.org/officeDocument/2006/relationships/image" Target="../media/image116.png"/><Relationship Id="rId42" Type="http://schemas.openxmlformats.org/officeDocument/2006/relationships/image" Target="../media/image124.png"/><Relationship Id="rId47" Type="http://schemas.openxmlformats.org/officeDocument/2006/relationships/image" Target="../media/image129.png"/><Relationship Id="rId50" Type="http://schemas.openxmlformats.org/officeDocument/2006/relationships/image" Target="../media/image132.png"/><Relationship Id="rId55" Type="http://schemas.openxmlformats.org/officeDocument/2006/relationships/image" Target="../media/image137.png"/><Relationship Id="rId63" Type="http://schemas.openxmlformats.org/officeDocument/2006/relationships/image" Target="../media/image145.png"/><Relationship Id="rId68" Type="http://schemas.openxmlformats.org/officeDocument/2006/relationships/image" Target="../media/image150.png"/><Relationship Id="rId76" Type="http://schemas.openxmlformats.org/officeDocument/2006/relationships/image" Target="../media/image158.png"/><Relationship Id="rId7" Type="http://schemas.openxmlformats.org/officeDocument/2006/relationships/image" Target="../media/image89.png"/><Relationship Id="rId71" Type="http://schemas.openxmlformats.org/officeDocument/2006/relationships/image" Target="../media/image153.png"/><Relationship Id="rId2" Type="http://schemas.openxmlformats.org/officeDocument/2006/relationships/image" Target="../media/image84.png"/><Relationship Id="rId16" Type="http://schemas.openxmlformats.org/officeDocument/2006/relationships/image" Target="../media/image98.png"/><Relationship Id="rId29" Type="http://schemas.openxmlformats.org/officeDocument/2006/relationships/image" Target="../media/image111.png"/><Relationship Id="rId11" Type="http://schemas.openxmlformats.org/officeDocument/2006/relationships/image" Target="../media/image93.png"/><Relationship Id="rId24" Type="http://schemas.openxmlformats.org/officeDocument/2006/relationships/image" Target="../media/image106.png"/><Relationship Id="rId32" Type="http://schemas.openxmlformats.org/officeDocument/2006/relationships/image" Target="../media/image114.png"/><Relationship Id="rId37" Type="http://schemas.openxmlformats.org/officeDocument/2006/relationships/image" Target="../media/image119.png"/><Relationship Id="rId40" Type="http://schemas.openxmlformats.org/officeDocument/2006/relationships/image" Target="../media/image122.png"/><Relationship Id="rId45" Type="http://schemas.openxmlformats.org/officeDocument/2006/relationships/image" Target="../media/image127.png"/><Relationship Id="rId53" Type="http://schemas.openxmlformats.org/officeDocument/2006/relationships/image" Target="../media/image135.png"/><Relationship Id="rId58" Type="http://schemas.openxmlformats.org/officeDocument/2006/relationships/image" Target="../media/image140.png"/><Relationship Id="rId66" Type="http://schemas.openxmlformats.org/officeDocument/2006/relationships/image" Target="../media/image148.png"/><Relationship Id="rId74" Type="http://schemas.openxmlformats.org/officeDocument/2006/relationships/image" Target="../media/image156.png"/><Relationship Id="rId79" Type="http://schemas.openxmlformats.org/officeDocument/2006/relationships/image" Target="../media/image161.png"/><Relationship Id="rId5" Type="http://schemas.openxmlformats.org/officeDocument/2006/relationships/image" Target="../media/image87.png"/><Relationship Id="rId61" Type="http://schemas.openxmlformats.org/officeDocument/2006/relationships/image" Target="../media/image143.png"/><Relationship Id="rId10" Type="http://schemas.openxmlformats.org/officeDocument/2006/relationships/image" Target="../media/image92.png"/><Relationship Id="rId19" Type="http://schemas.openxmlformats.org/officeDocument/2006/relationships/image" Target="../media/image101.png"/><Relationship Id="rId31" Type="http://schemas.openxmlformats.org/officeDocument/2006/relationships/image" Target="../media/image113.png"/><Relationship Id="rId44" Type="http://schemas.openxmlformats.org/officeDocument/2006/relationships/image" Target="../media/image126.png"/><Relationship Id="rId52" Type="http://schemas.openxmlformats.org/officeDocument/2006/relationships/image" Target="../media/image134.png"/><Relationship Id="rId60" Type="http://schemas.openxmlformats.org/officeDocument/2006/relationships/image" Target="../media/image142.png"/><Relationship Id="rId65" Type="http://schemas.openxmlformats.org/officeDocument/2006/relationships/image" Target="../media/image147.png"/><Relationship Id="rId73" Type="http://schemas.openxmlformats.org/officeDocument/2006/relationships/image" Target="../media/image155.png"/><Relationship Id="rId78" Type="http://schemas.openxmlformats.org/officeDocument/2006/relationships/image" Target="../media/image160.png"/><Relationship Id="rId81" Type="http://schemas.openxmlformats.org/officeDocument/2006/relationships/image" Target="../media/image1.png"/><Relationship Id="rId4" Type="http://schemas.openxmlformats.org/officeDocument/2006/relationships/image" Target="../media/image86.png"/><Relationship Id="rId9" Type="http://schemas.openxmlformats.org/officeDocument/2006/relationships/image" Target="../media/image91.png"/><Relationship Id="rId14" Type="http://schemas.openxmlformats.org/officeDocument/2006/relationships/image" Target="../media/image96.png"/><Relationship Id="rId22" Type="http://schemas.openxmlformats.org/officeDocument/2006/relationships/image" Target="../media/image104.png"/><Relationship Id="rId27" Type="http://schemas.openxmlformats.org/officeDocument/2006/relationships/image" Target="../media/image109.png"/><Relationship Id="rId30" Type="http://schemas.openxmlformats.org/officeDocument/2006/relationships/image" Target="../media/image112.png"/><Relationship Id="rId35" Type="http://schemas.openxmlformats.org/officeDocument/2006/relationships/image" Target="../media/image117.png"/><Relationship Id="rId43" Type="http://schemas.openxmlformats.org/officeDocument/2006/relationships/image" Target="../media/image125.png"/><Relationship Id="rId48" Type="http://schemas.openxmlformats.org/officeDocument/2006/relationships/image" Target="../media/image130.png"/><Relationship Id="rId56" Type="http://schemas.openxmlformats.org/officeDocument/2006/relationships/image" Target="../media/image138.png"/><Relationship Id="rId64" Type="http://schemas.openxmlformats.org/officeDocument/2006/relationships/image" Target="../media/image146.png"/><Relationship Id="rId69" Type="http://schemas.openxmlformats.org/officeDocument/2006/relationships/image" Target="../media/image151.png"/><Relationship Id="rId77" Type="http://schemas.openxmlformats.org/officeDocument/2006/relationships/image" Target="../media/image159.png"/><Relationship Id="rId8" Type="http://schemas.openxmlformats.org/officeDocument/2006/relationships/image" Target="../media/image90.png"/><Relationship Id="rId51" Type="http://schemas.openxmlformats.org/officeDocument/2006/relationships/image" Target="../media/image133.png"/><Relationship Id="rId72" Type="http://schemas.openxmlformats.org/officeDocument/2006/relationships/image" Target="../media/image154.png"/><Relationship Id="rId80" Type="http://schemas.openxmlformats.org/officeDocument/2006/relationships/image" Target="../media/image162.png"/><Relationship Id="rId3" Type="http://schemas.openxmlformats.org/officeDocument/2006/relationships/image" Target="../media/image85.png"/><Relationship Id="rId12" Type="http://schemas.openxmlformats.org/officeDocument/2006/relationships/image" Target="../media/image94.png"/><Relationship Id="rId17" Type="http://schemas.openxmlformats.org/officeDocument/2006/relationships/image" Target="../media/image99.png"/><Relationship Id="rId25" Type="http://schemas.openxmlformats.org/officeDocument/2006/relationships/image" Target="../media/image107.png"/><Relationship Id="rId33" Type="http://schemas.openxmlformats.org/officeDocument/2006/relationships/image" Target="../media/image115.png"/><Relationship Id="rId38" Type="http://schemas.openxmlformats.org/officeDocument/2006/relationships/image" Target="../media/image120.png"/><Relationship Id="rId46" Type="http://schemas.openxmlformats.org/officeDocument/2006/relationships/image" Target="../media/image128.png"/><Relationship Id="rId59" Type="http://schemas.openxmlformats.org/officeDocument/2006/relationships/image" Target="../media/image141.png"/><Relationship Id="rId67" Type="http://schemas.openxmlformats.org/officeDocument/2006/relationships/image" Target="../media/image149.png"/><Relationship Id="rId20" Type="http://schemas.openxmlformats.org/officeDocument/2006/relationships/image" Target="../media/image102.png"/><Relationship Id="rId41" Type="http://schemas.openxmlformats.org/officeDocument/2006/relationships/image" Target="../media/image123.png"/><Relationship Id="rId54" Type="http://schemas.openxmlformats.org/officeDocument/2006/relationships/image" Target="../media/image136.png"/><Relationship Id="rId62" Type="http://schemas.openxmlformats.org/officeDocument/2006/relationships/image" Target="../media/image144.png"/><Relationship Id="rId70" Type="http://schemas.openxmlformats.org/officeDocument/2006/relationships/image" Target="../media/image152.png"/><Relationship Id="rId75" Type="http://schemas.openxmlformats.org/officeDocument/2006/relationships/image" Target="../media/image157.png"/><Relationship Id="rId1" Type="http://schemas.openxmlformats.org/officeDocument/2006/relationships/image" Target="../media/image83.png"/><Relationship Id="rId6" Type="http://schemas.openxmlformats.org/officeDocument/2006/relationships/image" Target="../media/image88.png"/><Relationship Id="rId15" Type="http://schemas.openxmlformats.org/officeDocument/2006/relationships/image" Target="../media/image97.png"/><Relationship Id="rId23" Type="http://schemas.openxmlformats.org/officeDocument/2006/relationships/image" Target="../media/image105.png"/><Relationship Id="rId28" Type="http://schemas.openxmlformats.org/officeDocument/2006/relationships/image" Target="../media/image110.png"/><Relationship Id="rId36" Type="http://schemas.openxmlformats.org/officeDocument/2006/relationships/image" Target="../media/image118.png"/><Relationship Id="rId49" Type="http://schemas.openxmlformats.org/officeDocument/2006/relationships/image" Target="../media/image131.png"/><Relationship Id="rId57" Type="http://schemas.openxmlformats.org/officeDocument/2006/relationships/image" Target="../media/image139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5.png"/><Relationship Id="rId18" Type="http://schemas.openxmlformats.org/officeDocument/2006/relationships/image" Target="../media/image180.png"/><Relationship Id="rId26" Type="http://schemas.openxmlformats.org/officeDocument/2006/relationships/image" Target="../media/image188.png"/><Relationship Id="rId39" Type="http://schemas.openxmlformats.org/officeDocument/2006/relationships/image" Target="../media/image201.png"/><Relationship Id="rId21" Type="http://schemas.openxmlformats.org/officeDocument/2006/relationships/image" Target="../media/image183.png"/><Relationship Id="rId34" Type="http://schemas.openxmlformats.org/officeDocument/2006/relationships/image" Target="../media/image196.png"/><Relationship Id="rId42" Type="http://schemas.openxmlformats.org/officeDocument/2006/relationships/image" Target="../media/image204.png"/><Relationship Id="rId47" Type="http://schemas.openxmlformats.org/officeDocument/2006/relationships/image" Target="../media/image209.png"/><Relationship Id="rId50" Type="http://schemas.openxmlformats.org/officeDocument/2006/relationships/image" Target="../media/image212.png"/><Relationship Id="rId55" Type="http://schemas.openxmlformats.org/officeDocument/2006/relationships/image" Target="../media/image217.png"/><Relationship Id="rId7" Type="http://schemas.openxmlformats.org/officeDocument/2006/relationships/image" Target="../media/image169.png"/><Relationship Id="rId2" Type="http://schemas.openxmlformats.org/officeDocument/2006/relationships/image" Target="../media/image164.png"/><Relationship Id="rId16" Type="http://schemas.openxmlformats.org/officeDocument/2006/relationships/image" Target="../media/image178.png"/><Relationship Id="rId20" Type="http://schemas.openxmlformats.org/officeDocument/2006/relationships/image" Target="../media/image182.png"/><Relationship Id="rId29" Type="http://schemas.openxmlformats.org/officeDocument/2006/relationships/image" Target="../media/image191.png"/><Relationship Id="rId41" Type="http://schemas.openxmlformats.org/officeDocument/2006/relationships/image" Target="../media/image203.png"/><Relationship Id="rId54" Type="http://schemas.openxmlformats.org/officeDocument/2006/relationships/image" Target="../media/image216.png"/><Relationship Id="rId62" Type="http://schemas.openxmlformats.org/officeDocument/2006/relationships/image" Target="../media/image1.png"/><Relationship Id="rId1" Type="http://schemas.openxmlformats.org/officeDocument/2006/relationships/image" Target="../media/image163.png"/><Relationship Id="rId6" Type="http://schemas.openxmlformats.org/officeDocument/2006/relationships/image" Target="../media/image168.png"/><Relationship Id="rId11" Type="http://schemas.openxmlformats.org/officeDocument/2006/relationships/image" Target="../media/image173.png"/><Relationship Id="rId24" Type="http://schemas.openxmlformats.org/officeDocument/2006/relationships/image" Target="../media/image186.png"/><Relationship Id="rId32" Type="http://schemas.openxmlformats.org/officeDocument/2006/relationships/image" Target="../media/image194.png"/><Relationship Id="rId37" Type="http://schemas.openxmlformats.org/officeDocument/2006/relationships/image" Target="../media/image199.png"/><Relationship Id="rId40" Type="http://schemas.openxmlformats.org/officeDocument/2006/relationships/image" Target="../media/image202.png"/><Relationship Id="rId45" Type="http://schemas.openxmlformats.org/officeDocument/2006/relationships/image" Target="../media/image207.png"/><Relationship Id="rId53" Type="http://schemas.openxmlformats.org/officeDocument/2006/relationships/image" Target="../media/image215.png"/><Relationship Id="rId58" Type="http://schemas.openxmlformats.org/officeDocument/2006/relationships/image" Target="../media/image220.png"/><Relationship Id="rId5" Type="http://schemas.openxmlformats.org/officeDocument/2006/relationships/image" Target="../media/image167.png"/><Relationship Id="rId15" Type="http://schemas.openxmlformats.org/officeDocument/2006/relationships/image" Target="../media/image177.png"/><Relationship Id="rId23" Type="http://schemas.openxmlformats.org/officeDocument/2006/relationships/image" Target="../media/image185.png"/><Relationship Id="rId28" Type="http://schemas.openxmlformats.org/officeDocument/2006/relationships/image" Target="../media/image190.png"/><Relationship Id="rId36" Type="http://schemas.openxmlformats.org/officeDocument/2006/relationships/image" Target="../media/image198.png"/><Relationship Id="rId49" Type="http://schemas.openxmlformats.org/officeDocument/2006/relationships/image" Target="../media/image211.png"/><Relationship Id="rId57" Type="http://schemas.openxmlformats.org/officeDocument/2006/relationships/image" Target="../media/image219.png"/><Relationship Id="rId61" Type="http://schemas.openxmlformats.org/officeDocument/2006/relationships/image" Target="../media/image223.png"/><Relationship Id="rId10" Type="http://schemas.openxmlformats.org/officeDocument/2006/relationships/image" Target="../media/image172.png"/><Relationship Id="rId19" Type="http://schemas.openxmlformats.org/officeDocument/2006/relationships/image" Target="../media/image181.png"/><Relationship Id="rId31" Type="http://schemas.openxmlformats.org/officeDocument/2006/relationships/image" Target="../media/image193.png"/><Relationship Id="rId44" Type="http://schemas.openxmlformats.org/officeDocument/2006/relationships/image" Target="../media/image206.png"/><Relationship Id="rId52" Type="http://schemas.openxmlformats.org/officeDocument/2006/relationships/image" Target="../media/image214.png"/><Relationship Id="rId60" Type="http://schemas.openxmlformats.org/officeDocument/2006/relationships/image" Target="../media/image222.png"/><Relationship Id="rId4" Type="http://schemas.openxmlformats.org/officeDocument/2006/relationships/image" Target="../media/image166.png"/><Relationship Id="rId9" Type="http://schemas.openxmlformats.org/officeDocument/2006/relationships/image" Target="../media/image171.png"/><Relationship Id="rId14" Type="http://schemas.openxmlformats.org/officeDocument/2006/relationships/image" Target="../media/image176.png"/><Relationship Id="rId22" Type="http://schemas.openxmlformats.org/officeDocument/2006/relationships/image" Target="../media/image184.png"/><Relationship Id="rId27" Type="http://schemas.openxmlformats.org/officeDocument/2006/relationships/image" Target="../media/image189.png"/><Relationship Id="rId30" Type="http://schemas.openxmlformats.org/officeDocument/2006/relationships/image" Target="../media/image192.png"/><Relationship Id="rId35" Type="http://schemas.openxmlformats.org/officeDocument/2006/relationships/image" Target="../media/image197.png"/><Relationship Id="rId43" Type="http://schemas.openxmlformats.org/officeDocument/2006/relationships/image" Target="../media/image205.png"/><Relationship Id="rId48" Type="http://schemas.openxmlformats.org/officeDocument/2006/relationships/image" Target="../media/image210.png"/><Relationship Id="rId56" Type="http://schemas.openxmlformats.org/officeDocument/2006/relationships/image" Target="../media/image218.png"/><Relationship Id="rId8" Type="http://schemas.openxmlformats.org/officeDocument/2006/relationships/image" Target="../media/image170.png"/><Relationship Id="rId51" Type="http://schemas.openxmlformats.org/officeDocument/2006/relationships/image" Target="../media/image213.png"/><Relationship Id="rId3" Type="http://schemas.openxmlformats.org/officeDocument/2006/relationships/image" Target="../media/image165.png"/><Relationship Id="rId12" Type="http://schemas.openxmlformats.org/officeDocument/2006/relationships/image" Target="../media/image174.png"/><Relationship Id="rId17" Type="http://schemas.openxmlformats.org/officeDocument/2006/relationships/image" Target="../media/image179.png"/><Relationship Id="rId25" Type="http://schemas.openxmlformats.org/officeDocument/2006/relationships/image" Target="../media/image187.png"/><Relationship Id="rId33" Type="http://schemas.openxmlformats.org/officeDocument/2006/relationships/image" Target="../media/image195.png"/><Relationship Id="rId38" Type="http://schemas.openxmlformats.org/officeDocument/2006/relationships/image" Target="../media/image200.png"/><Relationship Id="rId46" Type="http://schemas.openxmlformats.org/officeDocument/2006/relationships/image" Target="../media/image208.png"/><Relationship Id="rId59" Type="http://schemas.openxmlformats.org/officeDocument/2006/relationships/image" Target="../media/image2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1.png"/><Relationship Id="rId3" Type="http://schemas.openxmlformats.org/officeDocument/2006/relationships/image" Target="../media/image226.png"/><Relationship Id="rId7" Type="http://schemas.openxmlformats.org/officeDocument/2006/relationships/image" Target="../media/image230.png"/><Relationship Id="rId2" Type="http://schemas.openxmlformats.org/officeDocument/2006/relationships/image" Target="../media/image225.png"/><Relationship Id="rId1" Type="http://schemas.openxmlformats.org/officeDocument/2006/relationships/image" Target="../media/image224.png"/><Relationship Id="rId6" Type="http://schemas.openxmlformats.org/officeDocument/2006/relationships/image" Target="../media/image229.png"/><Relationship Id="rId5" Type="http://schemas.openxmlformats.org/officeDocument/2006/relationships/image" Target="../media/image228.png"/><Relationship Id="rId4" Type="http://schemas.openxmlformats.org/officeDocument/2006/relationships/image" Target="../media/image227.png"/><Relationship Id="rId9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image" Target="../media/image234.png"/><Relationship Id="rId7" Type="http://schemas.openxmlformats.org/officeDocument/2006/relationships/image" Target="../media/image238.png"/><Relationship Id="rId2" Type="http://schemas.openxmlformats.org/officeDocument/2006/relationships/image" Target="../media/image233.png"/><Relationship Id="rId1" Type="http://schemas.openxmlformats.org/officeDocument/2006/relationships/image" Target="../media/image232.png"/><Relationship Id="rId6" Type="http://schemas.openxmlformats.org/officeDocument/2006/relationships/image" Target="../media/image237.png"/><Relationship Id="rId5" Type="http://schemas.openxmlformats.org/officeDocument/2006/relationships/image" Target="../media/image236.png"/><Relationship Id="rId4" Type="http://schemas.openxmlformats.org/officeDocument/2006/relationships/image" Target="../media/image23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133200</xdr:colOff>
      <xdr:row>8</xdr:row>
      <xdr:rowOff>9360</xdr:rowOff>
    </xdr:from>
    <xdr:to>
      <xdr:col>5</xdr:col>
      <xdr:colOff>1274039</xdr:colOff>
      <xdr:row>20</xdr:row>
      <xdr:rowOff>120434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33199" y="3141180"/>
          <a:ext cx="3685918" cy="2534234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7</xdr:row>
      <xdr:rowOff>95250</xdr:rowOff>
    </xdr:from>
    <xdr:to>
      <xdr:col>7</xdr:col>
      <xdr:colOff>-95250</xdr:colOff>
      <xdr:row>8</xdr:row>
      <xdr:rowOff>-95250</xdr:rowOff>
    </xdr:to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</xdr:row>
      <xdr:rowOff>95250</xdr:rowOff>
    </xdr:from>
    <xdr:to>
      <xdr:col>7</xdr:col>
      <xdr:colOff>-95250</xdr:colOff>
      <xdr:row>9</xdr:row>
      <xdr:rowOff>-95250</xdr:rowOff>
    </xdr:to>
    <xdr:pic>
      <xdr:nvPicPr>
        <xdr:cNvPr id="3" name="Image 3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</xdr:row>
      <xdr:rowOff>95250</xdr:rowOff>
    </xdr:from>
    <xdr:to>
      <xdr:col>7</xdr:col>
      <xdr:colOff>-95250</xdr:colOff>
      <xdr:row>10</xdr:row>
      <xdr:rowOff>-95250</xdr:rowOff>
    </xdr:to>
    <xdr:pic>
      <xdr:nvPicPr>
        <xdr:cNvPr id="4" name="Image 4" descr="Pictur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</xdr:row>
      <xdr:rowOff>95250</xdr:rowOff>
    </xdr:from>
    <xdr:to>
      <xdr:col>7</xdr:col>
      <xdr:colOff>-95250</xdr:colOff>
      <xdr:row>11</xdr:row>
      <xdr:rowOff>-95250</xdr:rowOff>
    </xdr:to>
    <xdr:pic>
      <xdr:nvPicPr>
        <xdr:cNvPr id="5" name="Image 5" descr="Pictur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11</xdr:row>
      <xdr:rowOff>95250</xdr:rowOff>
    </xdr:from>
    <xdr:to>
      <xdr:col>7</xdr:col>
      <xdr:colOff>-95250</xdr:colOff>
      <xdr:row>12</xdr:row>
      <xdr:rowOff>-95250</xdr:rowOff>
    </xdr:to>
    <xdr:pic>
      <xdr:nvPicPr>
        <xdr:cNvPr id="6" name="Image 6" descr="Pictur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12</xdr:row>
      <xdr:rowOff>95250</xdr:rowOff>
    </xdr:from>
    <xdr:to>
      <xdr:col>7</xdr:col>
      <xdr:colOff>-95250</xdr:colOff>
      <xdr:row>13</xdr:row>
      <xdr:rowOff>-95250</xdr:rowOff>
    </xdr:to>
    <xdr:pic>
      <xdr:nvPicPr>
        <xdr:cNvPr id="7" name="Image 7" descr="Picture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13</xdr:row>
      <xdr:rowOff>95250</xdr:rowOff>
    </xdr:from>
    <xdr:to>
      <xdr:col>7</xdr:col>
      <xdr:colOff>-95250</xdr:colOff>
      <xdr:row>14</xdr:row>
      <xdr:rowOff>-95250</xdr:rowOff>
    </xdr:to>
    <xdr:pic>
      <xdr:nvPicPr>
        <xdr:cNvPr id="8" name="Image 8" descr="Pictur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14</xdr:row>
      <xdr:rowOff>95250</xdr:rowOff>
    </xdr:from>
    <xdr:to>
      <xdr:col>7</xdr:col>
      <xdr:colOff>-95250</xdr:colOff>
      <xdr:row>15</xdr:row>
      <xdr:rowOff>-95250</xdr:rowOff>
    </xdr:to>
    <xdr:pic>
      <xdr:nvPicPr>
        <xdr:cNvPr id="9" name="Image 9" descr="Picture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15</xdr:row>
      <xdr:rowOff>95250</xdr:rowOff>
    </xdr:from>
    <xdr:to>
      <xdr:col>7</xdr:col>
      <xdr:colOff>-95250</xdr:colOff>
      <xdr:row>16</xdr:row>
      <xdr:rowOff>-95250</xdr:rowOff>
    </xdr:to>
    <xdr:pic>
      <xdr:nvPicPr>
        <xdr:cNvPr id="10" name="Image 10" descr="Picture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16</xdr:row>
      <xdr:rowOff>95250</xdr:rowOff>
    </xdr:from>
    <xdr:to>
      <xdr:col>7</xdr:col>
      <xdr:colOff>-95250</xdr:colOff>
      <xdr:row>17</xdr:row>
      <xdr:rowOff>-95250</xdr:rowOff>
    </xdr:to>
    <xdr:pic>
      <xdr:nvPicPr>
        <xdr:cNvPr id="11" name="Image 11" descr="Picture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17</xdr:row>
      <xdr:rowOff>95250</xdr:rowOff>
    </xdr:from>
    <xdr:to>
      <xdr:col>7</xdr:col>
      <xdr:colOff>-95250</xdr:colOff>
      <xdr:row>18</xdr:row>
      <xdr:rowOff>-95250</xdr:rowOff>
    </xdr:to>
    <xdr:pic>
      <xdr:nvPicPr>
        <xdr:cNvPr id="12" name="Image 12" descr="Picture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19</xdr:row>
      <xdr:rowOff>95250</xdr:rowOff>
    </xdr:from>
    <xdr:to>
      <xdr:col>7</xdr:col>
      <xdr:colOff>-95250</xdr:colOff>
      <xdr:row>20</xdr:row>
      <xdr:rowOff>-95250</xdr:rowOff>
    </xdr:to>
    <xdr:pic>
      <xdr:nvPicPr>
        <xdr:cNvPr id="13" name="Image 13" descr="Picture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20</xdr:row>
      <xdr:rowOff>95250</xdr:rowOff>
    </xdr:from>
    <xdr:to>
      <xdr:col>7</xdr:col>
      <xdr:colOff>-95250</xdr:colOff>
      <xdr:row>21</xdr:row>
      <xdr:rowOff>-95250</xdr:rowOff>
    </xdr:to>
    <xdr:pic>
      <xdr:nvPicPr>
        <xdr:cNvPr id="14" name="Image 14" descr="Picture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21</xdr:row>
      <xdr:rowOff>95250</xdr:rowOff>
    </xdr:from>
    <xdr:to>
      <xdr:col>7</xdr:col>
      <xdr:colOff>-95250</xdr:colOff>
      <xdr:row>22</xdr:row>
      <xdr:rowOff>-95250</xdr:rowOff>
    </xdr:to>
    <xdr:pic>
      <xdr:nvPicPr>
        <xdr:cNvPr id="15" name="Image 15" descr="Picture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22</xdr:row>
      <xdr:rowOff>95250</xdr:rowOff>
    </xdr:from>
    <xdr:to>
      <xdr:col>7</xdr:col>
      <xdr:colOff>-95250</xdr:colOff>
      <xdr:row>23</xdr:row>
      <xdr:rowOff>-95250</xdr:rowOff>
    </xdr:to>
    <xdr:pic>
      <xdr:nvPicPr>
        <xdr:cNvPr id="16" name="Image 16" descr="Picture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23</xdr:row>
      <xdr:rowOff>95250</xdr:rowOff>
    </xdr:from>
    <xdr:to>
      <xdr:col>7</xdr:col>
      <xdr:colOff>-95250</xdr:colOff>
      <xdr:row>24</xdr:row>
      <xdr:rowOff>-95250</xdr:rowOff>
    </xdr:to>
    <xdr:pic>
      <xdr:nvPicPr>
        <xdr:cNvPr id="17" name="Image 17" descr="Pictur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24</xdr:row>
      <xdr:rowOff>95250</xdr:rowOff>
    </xdr:from>
    <xdr:to>
      <xdr:col>7</xdr:col>
      <xdr:colOff>-95250</xdr:colOff>
      <xdr:row>25</xdr:row>
      <xdr:rowOff>-95250</xdr:rowOff>
    </xdr:to>
    <xdr:pic>
      <xdr:nvPicPr>
        <xdr:cNvPr id="18" name="Image 18" descr="Pictur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25</xdr:row>
      <xdr:rowOff>95250</xdr:rowOff>
    </xdr:from>
    <xdr:to>
      <xdr:col>7</xdr:col>
      <xdr:colOff>-95250</xdr:colOff>
      <xdr:row>26</xdr:row>
      <xdr:rowOff>-95250</xdr:rowOff>
    </xdr:to>
    <xdr:pic>
      <xdr:nvPicPr>
        <xdr:cNvPr id="19" name="Image 19" descr="Pictur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26</xdr:row>
      <xdr:rowOff>95250</xdr:rowOff>
    </xdr:from>
    <xdr:to>
      <xdr:col>7</xdr:col>
      <xdr:colOff>-95250</xdr:colOff>
      <xdr:row>27</xdr:row>
      <xdr:rowOff>-95250</xdr:rowOff>
    </xdr:to>
    <xdr:pic>
      <xdr:nvPicPr>
        <xdr:cNvPr id="20" name="Image 20" descr="Pictur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27</xdr:row>
      <xdr:rowOff>95250</xdr:rowOff>
    </xdr:from>
    <xdr:to>
      <xdr:col>7</xdr:col>
      <xdr:colOff>-95250</xdr:colOff>
      <xdr:row>28</xdr:row>
      <xdr:rowOff>-95250</xdr:rowOff>
    </xdr:to>
    <xdr:pic>
      <xdr:nvPicPr>
        <xdr:cNvPr id="21" name="Image 21" descr="Picture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28</xdr:row>
      <xdr:rowOff>95250</xdr:rowOff>
    </xdr:from>
    <xdr:to>
      <xdr:col>7</xdr:col>
      <xdr:colOff>-95250</xdr:colOff>
      <xdr:row>29</xdr:row>
      <xdr:rowOff>-95250</xdr:rowOff>
    </xdr:to>
    <xdr:pic>
      <xdr:nvPicPr>
        <xdr:cNvPr id="22" name="Image 22" descr="Picture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29</xdr:row>
      <xdr:rowOff>95250</xdr:rowOff>
    </xdr:from>
    <xdr:to>
      <xdr:col>7</xdr:col>
      <xdr:colOff>-95250</xdr:colOff>
      <xdr:row>30</xdr:row>
      <xdr:rowOff>-95250</xdr:rowOff>
    </xdr:to>
    <xdr:pic>
      <xdr:nvPicPr>
        <xdr:cNvPr id="23" name="Image 23" descr="Picture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30</xdr:row>
      <xdr:rowOff>95250</xdr:rowOff>
    </xdr:from>
    <xdr:to>
      <xdr:col>7</xdr:col>
      <xdr:colOff>-95250</xdr:colOff>
      <xdr:row>31</xdr:row>
      <xdr:rowOff>-95250</xdr:rowOff>
    </xdr:to>
    <xdr:pic>
      <xdr:nvPicPr>
        <xdr:cNvPr id="24" name="Image 24" descr="Picture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31</xdr:row>
      <xdr:rowOff>95250</xdr:rowOff>
    </xdr:from>
    <xdr:to>
      <xdr:col>7</xdr:col>
      <xdr:colOff>-95250</xdr:colOff>
      <xdr:row>32</xdr:row>
      <xdr:rowOff>-95250</xdr:rowOff>
    </xdr:to>
    <xdr:pic>
      <xdr:nvPicPr>
        <xdr:cNvPr id="25" name="Image 25" descr="Picture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32</xdr:row>
      <xdr:rowOff>95250</xdr:rowOff>
    </xdr:from>
    <xdr:to>
      <xdr:col>7</xdr:col>
      <xdr:colOff>-95250</xdr:colOff>
      <xdr:row>33</xdr:row>
      <xdr:rowOff>-95250</xdr:rowOff>
    </xdr:to>
    <xdr:pic>
      <xdr:nvPicPr>
        <xdr:cNvPr id="26" name="Image 26" descr="Picture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33</xdr:row>
      <xdr:rowOff>95250</xdr:rowOff>
    </xdr:from>
    <xdr:to>
      <xdr:col>7</xdr:col>
      <xdr:colOff>-95250</xdr:colOff>
      <xdr:row>34</xdr:row>
      <xdr:rowOff>-95250</xdr:rowOff>
    </xdr:to>
    <xdr:pic>
      <xdr:nvPicPr>
        <xdr:cNvPr id="27" name="Image 27" descr="Picture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34</xdr:row>
      <xdr:rowOff>95250</xdr:rowOff>
    </xdr:from>
    <xdr:to>
      <xdr:col>7</xdr:col>
      <xdr:colOff>-95250</xdr:colOff>
      <xdr:row>35</xdr:row>
      <xdr:rowOff>-95250</xdr:rowOff>
    </xdr:to>
    <xdr:pic>
      <xdr:nvPicPr>
        <xdr:cNvPr id="28" name="Image 28" descr="Picture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35</xdr:row>
      <xdr:rowOff>95250</xdr:rowOff>
    </xdr:from>
    <xdr:to>
      <xdr:col>7</xdr:col>
      <xdr:colOff>-95250</xdr:colOff>
      <xdr:row>36</xdr:row>
      <xdr:rowOff>-95250</xdr:rowOff>
    </xdr:to>
    <xdr:pic>
      <xdr:nvPicPr>
        <xdr:cNvPr id="29" name="Image 29" descr="Picture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36</xdr:row>
      <xdr:rowOff>95250</xdr:rowOff>
    </xdr:from>
    <xdr:to>
      <xdr:col>7</xdr:col>
      <xdr:colOff>-95250</xdr:colOff>
      <xdr:row>37</xdr:row>
      <xdr:rowOff>-95250</xdr:rowOff>
    </xdr:to>
    <xdr:pic>
      <xdr:nvPicPr>
        <xdr:cNvPr id="30" name="Image 30" descr="Picture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37</xdr:row>
      <xdr:rowOff>95250</xdr:rowOff>
    </xdr:from>
    <xdr:to>
      <xdr:col>7</xdr:col>
      <xdr:colOff>-95250</xdr:colOff>
      <xdr:row>38</xdr:row>
      <xdr:rowOff>-95250</xdr:rowOff>
    </xdr:to>
    <xdr:pic>
      <xdr:nvPicPr>
        <xdr:cNvPr id="31" name="Image 31" descr="Picture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39</xdr:row>
      <xdr:rowOff>95250</xdr:rowOff>
    </xdr:from>
    <xdr:to>
      <xdr:col>7</xdr:col>
      <xdr:colOff>-95250</xdr:colOff>
      <xdr:row>40</xdr:row>
      <xdr:rowOff>-95250</xdr:rowOff>
    </xdr:to>
    <xdr:pic>
      <xdr:nvPicPr>
        <xdr:cNvPr id="32" name="Image 32" descr="Picture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40</xdr:row>
      <xdr:rowOff>95250</xdr:rowOff>
    </xdr:from>
    <xdr:to>
      <xdr:col>7</xdr:col>
      <xdr:colOff>-95250</xdr:colOff>
      <xdr:row>41</xdr:row>
      <xdr:rowOff>-95250</xdr:rowOff>
    </xdr:to>
    <xdr:pic>
      <xdr:nvPicPr>
        <xdr:cNvPr id="33" name="Image 33" descr="Picture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41</xdr:row>
      <xdr:rowOff>95250</xdr:rowOff>
    </xdr:from>
    <xdr:to>
      <xdr:col>7</xdr:col>
      <xdr:colOff>-95250</xdr:colOff>
      <xdr:row>42</xdr:row>
      <xdr:rowOff>-95250</xdr:rowOff>
    </xdr:to>
    <xdr:pic>
      <xdr:nvPicPr>
        <xdr:cNvPr id="34" name="Image 34" descr="Picture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44</xdr:row>
      <xdr:rowOff>95250</xdr:rowOff>
    </xdr:from>
    <xdr:to>
      <xdr:col>7</xdr:col>
      <xdr:colOff>-95250</xdr:colOff>
      <xdr:row>45</xdr:row>
      <xdr:rowOff>-95250</xdr:rowOff>
    </xdr:to>
    <xdr:pic>
      <xdr:nvPicPr>
        <xdr:cNvPr id="35" name="Image 35" descr="Picture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45</xdr:row>
      <xdr:rowOff>95250</xdr:rowOff>
    </xdr:from>
    <xdr:to>
      <xdr:col>7</xdr:col>
      <xdr:colOff>-95250</xdr:colOff>
      <xdr:row>46</xdr:row>
      <xdr:rowOff>-95250</xdr:rowOff>
    </xdr:to>
    <xdr:pic>
      <xdr:nvPicPr>
        <xdr:cNvPr id="36" name="Image 36" descr="Picture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46</xdr:row>
      <xdr:rowOff>95250</xdr:rowOff>
    </xdr:from>
    <xdr:to>
      <xdr:col>7</xdr:col>
      <xdr:colOff>-95250</xdr:colOff>
      <xdr:row>47</xdr:row>
      <xdr:rowOff>-95250</xdr:rowOff>
    </xdr:to>
    <xdr:pic>
      <xdr:nvPicPr>
        <xdr:cNvPr id="37" name="Image 37" descr="Picture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47</xdr:row>
      <xdr:rowOff>95250</xdr:rowOff>
    </xdr:from>
    <xdr:to>
      <xdr:col>7</xdr:col>
      <xdr:colOff>-95250</xdr:colOff>
      <xdr:row>48</xdr:row>
      <xdr:rowOff>-95250</xdr:rowOff>
    </xdr:to>
    <xdr:pic>
      <xdr:nvPicPr>
        <xdr:cNvPr id="38" name="Image 38" descr="Picture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48</xdr:row>
      <xdr:rowOff>95250</xdr:rowOff>
    </xdr:from>
    <xdr:to>
      <xdr:col>7</xdr:col>
      <xdr:colOff>-95250</xdr:colOff>
      <xdr:row>49</xdr:row>
      <xdr:rowOff>-95250</xdr:rowOff>
    </xdr:to>
    <xdr:pic>
      <xdr:nvPicPr>
        <xdr:cNvPr id="39" name="Image 39" descr="Picture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49</xdr:row>
      <xdr:rowOff>95250</xdr:rowOff>
    </xdr:from>
    <xdr:to>
      <xdr:col>7</xdr:col>
      <xdr:colOff>-95250</xdr:colOff>
      <xdr:row>50</xdr:row>
      <xdr:rowOff>-95250</xdr:rowOff>
    </xdr:to>
    <xdr:pic>
      <xdr:nvPicPr>
        <xdr:cNvPr id="40" name="Image 40" descr="Picture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50</xdr:row>
      <xdr:rowOff>95250</xdr:rowOff>
    </xdr:from>
    <xdr:to>
      <xdr:col>7</xdr:col>
      <xdr:colOff>-95250</xdr:colOff>
      <xdr:row>51</xdr:row>
      <xdr:rowOff>-95250</xdr:rowOff>
    </xdr:to>
    <xdr:pic>
      <xdr:nvPicPr>
        <xdr:cNvPr id="41" name="Image 41" descr="Picture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51</xdr:row>
      <xdr:rowOff>95250</xdr:rowOff>
    </xdr:from>
    <xdr:to>
      <xdr:col>7</xdr:col>
      <xdr:colOff>-95250</xdr:colOff>
      <xdr:row>52</xdr:row>
      <xdr:rowOff>-95250</xdr:rowOff>
    </xdr:to>
    <xdr:pic>
      <xdr:nvPicPr>
        <xdr:cNvPr id="42" name="Image 42" descr="Picture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52</xdr:row>
      <xdr:rowOff>95250</xdr:rowOff>
    </xdr:from>
    <xdr:to>
      <xdr:col>7</xdr:col>
      <xdr:colOff>-95250</xdr:colOff>
      <xdr:row>53</xdr:row>
      <xdr:rowOff>-95250</xdr:rowOff>
    </xdr:to>
    <xdr:pic>
      <xdr:nvPicPr>
        <xdr:cNvPr id="43" name="Image 43" descr="Picture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53</xdr:row>
      <xdr:rowOff>95250</xdr:rowOff>
    </xdr:from>
    <xdr:to>
      <xdr:col>7</xdr:col>
      <xdr:colOff>-95250</xdr:colOff>
      <xdr:row>54</xdr:row>
      <xdr:rowOff>-95250</xdr:rowOff>
    </xdr:to>
    <xdr:pic>
      <xdr:nvPicPr>
        <xdr:cNvPr id="44" name="Image 44" descr="Picture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54</xdr:row>
      <xdr:rowOff>95250</xdr:rowOff>
    </xdr:from>
    <xdr:to>
      <xdr:col>7</xdr:col>
      <xdr:colOff>-95250</xdr:colOff>
      <xdr:row>55</xdr:row>
      <xdr:rowOff>-95250</xdr:rowOff>
    </xdr:to>
    <xdr:pic>
      <xdr:nvPicPr>
        <xdr:cNvPr id="45" name="Image 45" descr="Picture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55</xdr:row>
      <xdr:rowOff>95250</xdr:rowOff>
    </xdr:from>
    <xdr:to>
      <xdr:col>7</xdr:col>
      <xdr:colOff>-95250</xdr:colOff>
      <xdr:row>56</xdr:row>
      <xdr:rowOff>-95250</xdr:rowOff>
    </xdr:to>
    <xdr:pic>
      <xdr:nvPicPr>
        <xdr:cNvPr id="46" name="Image 46" descr="Picture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56</xdr:row>
      <xdr:rowOff>95250</xdr:rowOff>
    </xdr:from>
    <xdr:to>
      <xdr:col>7</xdr:col>
      <xdr:colOff>-95250</xdr:colOff>
      <xdr:row>57</xdr:row>
      <xdr:rowOff>-95250</xdr:rowOff>
    </xdr:to>
    <xdr:pic>
      <xdr:nvPicPr>
        <xdr:cNvPr id="47" name="Image 47" descr="Picture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57</xdr:row>
      <xdr:rowOff>95250</xdr:rowOff>
    </xdr:from>
    <xdr:to>
      <xdr:col>7</xdr:col>
      <xdr:colOff>-95250</xdr:colOff>
      <xdr:row>58</xdr:row>
      <xdr:rowOff>-95250</xdr:rowOff>
    </xdr:to>
    <xdr:pic>
      <xdr:nvPicPr>
        <xdr:cNvPr id="48" name="Image 48" descr="Picture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58</xdr:row>
      <xdr:rowOff>95250</xdr:rowOff>
    </xdr:from>
    <xdr:to>
      <xdr:col>7</xdr:col>
      <xdr:colOff>-95250</xdr:colOff>
      <xdr:row>59</xdr:row>
      <xdr:rowOff>-95250</xdr:rowOff>
    </xdr:to>
    <xdr:pic>
      <xdr:nvPicPr>
        <xdr:cNvPr id="49" name="Image 49" descr="Picture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59</xdr:row>
      <xdr:rowOff>95250</xdr:rowOff>
    </xdr:from>
    <xdr:to>
      <xdr:col>7</xdr:col>
      <xdr:colOff>-95250</xdr:colOff>
      <xdr:row>60</xdr:row>
      <xdr:rowOff>-95250</xdr:rowOff>
    </xdr:to>
    <xdr:pic>
      <xdr:nvPicPr>
        <xdr:cNvPr id="50" name="Image 50" descr="Picture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61</xdr:row>
      <xdr:rowOff>95250</xdr:rowOff>
    </xdr:from>
    <xdr:to>
      <xdr:col>7</xdr:col>
      <xdr:colOff>-95250</xdr:colOff>
      <xdr:row>62</xdr:row>
      <xdr:rowOff>-95250</xdr:rowOff>
    </xdr:to>
    <xdr:pic>
      <xdr:nvPicPr>
        <xdr:cNvPr id="51" name="Image 51" descr="Picture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62</xdr:row>
      <xdr:rowOff>95250</xdr:rowOff>
    </xdr:from>
    <xdr:to>
      <xdr:col>7</xdr:col>
      <xdr:colOff>-95250</xdr:colOff>
      <xdr:row>63</xdr:row>
      <xdr:rowOff>-95250</xdr:rowOff>
    </xdr:to>
    <xdr:pic>
      <xdr:nvPicPr>
        <xdr:cNvPr id="52" name="Image 52" descr="Picture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63</xdr:row>
      <xdr:rowOff>95250</xdr:rowOff>
    </xdr:from>
    <xdr:to>
      <xdr:col>7</xdr:col>
      <xdr:colOff>-95250</xdr:colOff>
      <xdr:row>64</xdr:row>
      <xdr:rowOff>-95250</xdr:rowOff>
    </xdr:to>
    <xdr:pic>
      <xdr:nvPicPr>
        <xdr:cNvPr id="53" name="Image 53" descr="Picture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64</xdr:row>
      <xdr:rowOff>95250</xdr:rowOff>
    </xdr:from>
    <xdr:to>
      <xdr:col>7</xdr:col>
      <xdr:colOff>-95250</xdr:colOff>
      <xdr:row>65</xdr:row>
      <xdr:rowOff>-95250</xdr:rowOff>
    </xdr:to>
    <xdr:pic>
      <xdr:nvPicPr>
        <xdr:cNvPr id="54" name="Image 54" descr="Picture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65</xdr:row>
      <xdr:rowOff>95250</xdr:rowOff>
    </xdr:from>
    <xdr:to>
      <xdr:col>7</xdr:col>
      <xdr:colOff>-95250</xdr:colOff>
      <xdr:row>66</xdr:row>
      <xdr:rowOff>-95250</xdr:rowOff>
    </xdr:to>
    <xdr:pic>
      <xdr:nvPicPr>
        <xdr:cNvPr id="55" name="Image 55" descr="Picture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68</xdr:row>
      <xdr:rowOff>95250</xdr:rowOff>
    </xdr:from>
    <xdr:to>
      <xdr:col>7</xdr:col>
      <xdr:colOff>-95250</xdr:colOff>
      <xdr:row>69</xdr:row>
      <xdr:rowOff>-95250</xdr:rowOff>
    </xdr:to>
    <xdr:pic>
      <xdr:nvPicPr>
        <xdr:cNvPr id="56" name="Image 56" descr="Picture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69</xdr:row>
      <xdr:rowOff>95250</xdr:rowOff>
    </xdr:from>
    <xdr:to>
      <xdr:col>7</xdr:col>
      <xdr:colOff>-95250</xdr:colOff>
      <xdr:row>70</xdr:row>
      <xdr:rowOff>-95250</xdr:rowOff>
    </xdr:to>
    <xdr:pic>
      <xdr:nvPicPr>
        <xdr:cNvPr id="57" name="Image 57" descr="Picture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70</xdr:row>
      <xdr:rowOff>95250</xdr:rowOff>
    </xdr:from>
    <xdr:to>
      <xdr:col>7</xdr:col>
      <xdr:colOff>-95250</xdr:colOff>
      <xdr:row>71</xdr:row>
      <xdr:rowOff>-95250</xdr:rowOff>
    </xdr:to>
    <xdr:pic>
      <xdr:nvPicPr>
        <xdr:cNvPr id="58" name="Image 58" descr="Picture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71</xdr:row>
      <xdr:rowOff>95250</xdr:rowOff>
    </xdr:from>
    <xdr:to>
      <xdr:col>7</xdr:col>
      <xdr:colOff>-95250</xdr:colOff>
      <xdr:row>72</xdr:row>
      <xdr:rowOff>-95250</xdr:rowOff>
    </xdr:to>
    <xdr:pic>
      <xdr:nvPicPr>
        <xdr:cNvPr id="59" name="Image 59" descr="Picture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72</xdr:row>
      <xdr:rowOff>95250</xdr:rowOff>
    </xdr:from>
    <xdr:to>
      <xdr:col>7</xdr:col>
      <xdr:colOff>-95250</xdr:colOff>
      <xdr:row>73</xdr:row>
      <xdr:rowOff>-95250</xdr:rowOff>
    </xdr:to>
    <xdr:pic>
      <xdr:nvPicPr>
        <xdr:cNvPr id="60" name="Image 60" descr="Picture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73</xdr:row>
      <xdr:rowOff>95250</xdr:rowOff>
    </xdr:from>
    <xdr:to>
      <xdr:col>7</xdr:col>
      <xdr:colOff>-95250</xdr:colOff>
      <xdr:row>74</xdr:row>
      <xdr:rowOff>-95250</xdr:rowOff>
    </xdr:to>
    <xdr:pic>
      <xdr:nvPicPr>
        <xdr:cNvPr id="61" name="Image 61" descr="Picture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74</xdr:row>
      <xdr:rowOff>95250</xdr:rowOff>
    </xdr:from>
    <xdr:to>
      <xdr:col>7</xdr:col>
      <xdr:colOff>-95250</xdr:colOff>
      <xdr:row>75</xdr:row>
      <xdr:rowOff>-95250</xdr:rowOff>
    </xdr:to>
    <xdr:pic>
      <xdr:nvPicPr>
        <xdr:cNvPr id="62" name="Image 62" descr="Picture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75</xdr:row>
      <xdr:rowOff>95250</xdr:rowOff>
    </xdr:from>
    <xdr:to>
      <xdr:col>7</xdr:col>
      <xdr:colOff>-95250</xdr:colOff>
      <xdr:row>76</xdr:row>
      <xdr:rowOff>-95250</xdr:rowOff>
    </xdr:to>
    <xdr:pic>
      <xdr:nvPicPr>
        <xdr:cNvPr id="63" name="Image 63" descr="Picture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77</xdr:row>
      <xdr:rowOff>95250</xdr:rowOff>
    </xdr:from>
    <xdr:to>
      <xdr:col>7</xdr:col>
      <xdr:colOff>-95250</xdr:colOff>
      <xdr:row>78</xdr:row>
      <xdr:rowOff>-95250</xdr:rowOff>
    </xdr:to>
    <xdr:pic>
      <xdr:nvPicPr>
        <xdr:cNvPr id="64" name="Image 64" descr="Picture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78</xdr:row>
      <xdr:rowOff>95250</xdr:rowOff>
    </xdr:from>
    <xdr:to>
      <xdr:col>7</xdr:col>
      <xdr:colOff>-95250</xdr:colOff>
      <xdr:row>79</xdr:row>
      <xdr:rowOff>-95250</xdr:rowOff>
    </xdr:to>
    <xdr:pic>
      <xdr:nvPicPr>
        <xdr:cNvPr id="65" name="Image 65" descr="Picture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79</xdr:row>
      <xdr:rowOff>95250</xdr:rowOff>
    </xdr:from>
    <xdr:to>
      <xdr:col>7</xdr:col>
      <xdr:colOff>-95250</xdr:colOff>
      <xdr:row>80</xdr:row>
      <xdr:rowOff>-95250</xdr:rowOff>
    </xdr:to>
    <xdr:pic>
      <xdr:nvPicPr>
        <xdr:cNvPr id="66" name="Image 66" descr="Picture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80</xdr:row>
      <xdr:rowOff>95250</xdr:rowOff>
    </xdr:from>
    <xdr:to>
      <xdr:col>7</xdr:col>
      <xdr:colOff>-95250</xdr:colOff>
      <xdr:row>81</xdr:row>
      <xdr:rowOff>-95250</xdr:rowOff>
    </xdr:to>
    <xdr:pic>
      <xdr:nvPicPr>
        <xdr:cNvPr id="67" name="Image 67" descr="Picture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81</xdr:row>
      <xdr:rowOff>95250</xdr:rowOff>
    </xdr:from>
    <xdr:to>
      <xdr:col>7</xdr:col>
      <xdr:colOff>-95250</xdr:colOff>
      <xdr:row>82</xdr:row>
      <xdr:rowOff>-95250</xdr:rowOff>
    </xdr:to>
    <xdr:pic>
      <xdr:nvPicPr>
        <xdr:cNvPr id="68" name="Image 68" descr="Picture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82</xdr:row>
      <xdr:rowOff>95250</xdr:rowOff>
    </xdr:from>
    <xdr:to>
      <xdr:col>7</xdr:col>
      <xdr:colOff>-95250</xdr:colOff>
      <xdr:row>83</xdr:row>
      <xdr:rowOff>-95250</xdr:rowOff>
    </xdr:to>
    <xdr:pic>
      <xdr:nvPicPr>
        <xdr:cNvPr id="69" name="Image 69" descr="Picture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83</xdr:row>
      <xdr:rowOff>95250</xdr:rowOff>
    </xdr:from>
    <xdr:to>
      <xdr:col>7</xdr:col>
      <xdr:colOff>-95250</xdr:colOff>
      <xdr:row>84</xdr:row>
      <xdr:rowOff>-95250</xdr:rowOff>
    </xdr:to>
    <xdr:pic>
      <xdr:nvPicPr>
        <xdr:cNvPr id="70" name="Image 70" descr="Picture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84</xdr:row>
      <xdr:rowOff>95250</xdr:rowOff>
    </xdr:from>
    <xdr:to>
      <xdr:col>7</xdr:col>
      <xdr:colOff>-95250</xdr:colOff>
      <xdr:row>85</xdr:row>
      <xdr:rowOff>-95250</xdr:rowOff>
    </xdr:to>
    <xdr:pic>
      <xdr:nvPicPr>
        <xdr:cNvPr id="71" name="Image 71" descr="Picture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85</xdr:row>
      <xdr:rowOff>95250</xdr:rowOff>
    </xdr:from>
    <xdr:to>
      <xdr:col>7</xdr:col>
      <xdr:colOff>-95250</xdr:colOff>
      <xdr:row>86</xdr:row>
      <xdr:rowOff>-95250</xdr:rowOff>
    </xdr:to>
    <xdr:pic>
      <xdr:nvPicPr>
        <xdr:cNvPr id="72" name="Image 72" descr="Picture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86</xdr:row>
      <xdr:rowOff>95250</xdr:rowOff>
    </xdr:from>
    <xdr:to>
      <xdr:col>7</xdr:col>
      <xdr:colOff>-95250</xdr:colOff>
      <xdr:row>87</xdr:row>
      <xdr:rowOff>-95250</xdr:rowOff>
    </xdr:to>
    <xdr:pic>
      <xdr:nvPicPr>
        <xdr:cNvPr id="73" name="Image 73" descr="Picture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87</xdr:row>
      <xdr:rowOff>95250</xdr:rowOff>
    </xdr:from>
    <xdr:to>
      <xdr:col>7</xdr:col>
      <xdr:colOff>-95250</xdr:colOff>
      <xdr:row>88</xdr:row>
      <xdr:rowOff>-95250</xdr:rowOff>
    </xdr:to>
    <xdr:pic>
      <xdr:nvPicPr>
        <xdr:cNvPr id="74" name="Image 74" descr="Picture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88</xdr:row>
      <xdr:rowOff>95250</xdr:rowOff>
    </xdr:from>
    <xdr:to>
      <xdr:col>7</xdr:col>
      <xdr:colOff>-95250</xdr:colOff>
      <xdr:row>89</xdr:row>
      <xdr:rowOff>-95250</xdr:rowOff>
    </xdr:to>
    <xdr:pic>
      <xdr:nvPicPr>
        <xdr:cNvPr id="75" name="Image 75" descr="Picture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89</xdr:row>
      <xdr:rowOff>95250</xdr:rowOff>
    </xdr:from>
    <xdr:to>
      <xdr:col>7</xdr:col>
      <xdr:colOff>-95250</xdr:colOff>
      <xdr:row>90</xdr:row>
      <xdr:rowOff>-95250</xdr:rowOff>
    </xdr:to>
    <xdr:pic>
      <xdr:nvPicPr>
        <xdr:cNvPr id="76" name="Image 76" descr="Picture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90</xdr:row>
      <xdr:rowOff>95250</xdr:rowOff>
    </xdr:from>
    <xdr:to>
      <xdr:col>7</xdr:col>
      <xdr:colOff>-95250</xdr:colOff>
      <xdr:row>91</xdr:row>
      <xdr:rowOff>-95250</xdr:rowOff>
    </xdr:to>
    <xdr:pic>
      <xdr:nvPicPr>
        <xdr:cNvPr id="77" name="Image 77" descr="Picture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91</xdr:row>
      <xdr:rowOff>95250</xdr:rowOff>
    </xdr:from>
    <xdr:to>
      <xdr:col>7</xdr:col>
      <xdr:colOff>-95250</xdr:colOff>
      <xdr:row>92</xdr:row>
      <xdr:rowOff>-95250</xdr:rowOff>
    </xdr:to>
    <xdr:pic>
      <xdr:nvPicPr>
        <xdr:cNvPr id="78" name="Image 78" descr="Picture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92</xdr:row>
      <xdr:rowOff>95250</xdr:rowOff>
    </xdr:from>
    <xdr:to>
      <xdr:col>7</xdr:col>
      <xdr:colOff>-95250</xdr:colOff>
      <xdr:row>93</xdr:row>
      <xdr:rowOff>-95250</xdr:rowOff>
    </xdr:to>
    <xdr:pic>
      <xdr:nvPicPr>
        <xdr:cNvPr id="79" name="Image 79" descr="Picture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94</xdr:row>
      <xdr:rowOff>95250</xdr:rowOff>
    </xdr:from>
    <xdr:to>
      <xdr:col>7</xdr:col>
      <xdr:colOff>-95250</xdr:colOff>
      <xdr:row>95</xdr:row>
      <xdr:rowOff>-95250</xdr:rowOff>
    </xdr:to>
    <xdr:pic>
      <xdr:nvPicPr>
        <xdr:cNvPr id="80" name="Image 80" descr="Picture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95</xdr:row>
      <xdr:rowOff>95250</xdr:rowOff>
    </xdr:from>
    <xdr:to>
      <xdr:col>7</xdr:col>
      <xdr:colOff>-95250</xdr:colOff>
      <xdr:row>96</xdr:row>
      <xdr:rowOff>-95250</xdr:rowOff>
    </xdr:to>
    <xdr:pic>
      <xdr:nvPicPr>
        <xdr:cNvPr id="81" name="Image 81" descr="Picture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96</xdr:row>
      <xdr:rowOff>95250</xdr:rowOff>
    </xdr:from>
    <xdr:to>
      <xdr:col>7</xdr:col>
      <xdr:colOff>-95250</xdr:colOff>
      <xdr:row>97</xdr:row>
      <xdr:rowOff>-95250</xdr:rowOff>
    </xdr:to>
    <xdr:pic>
      <xdr:nvPicPr>
        <xdr:cNvPr id="82" name="Image 82" descr="Picture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97</xdr:row>
      <xdr:rowOff>95250</xdr:rowOff>
    </xdr:from>
    <xdr:to>
      <xdr:col>7</xdr:col>
      <xdr:colOff>-95250</xdr:colOff>
      <xdr:row>98</xdr:row>
      <xdr:rowOff>-95250</xdr:rowOff>
    </xdr:to>
    <xdr:pic>
      <xdr:nvPicPr>
        <xdr:cNvPr id="83" name="Image 83" descr="Picture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98</xdr:row>
      <xdr:rowOff>95250</xdr:rowOff>
    </xdr:from>
    <xdr:to>
      <xdr:col>7</xdr:col>
      <xdr:colOff>-95250</xdr:colOff>
      <xdr:row>99</xdr:row>
      <xdr:rowOff>-95250</xdr:rowOff>
    </xdr:to>
    <xdr:pic>
      <xdr:nvPicPr>
        <xdr:cNvPr id="84" name="Image 84" descr="Picture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99</xdr:row>
      <xdr:rowOff>95250</xdr:rowOff>
    </xdr:from>
    <xdr:to>
      <xdr:col>7</xdr:col>
      <xdr:colOff>-95250</xdr:colOff>
      <xdr:row>100</xdr:row>
      <xdr:rowOff>-95250</xdr:rowOff>
    </xdr:to>
    <xdr:pic>
      <xdr:nvPicPr>
        <xdr:cNvPr id="85" name="Image 85" descr="Picture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100</xdr:row>
      <xdr:rowOff>95250</xdr:rowOff>
    </xdr:from>
    <xdr:to>
      <xdr:col>7</xdr:col>
      <xdr:colOff>-95250</xdr:colOff>
      <xdr:row>101</xdr:row>
      <xdr:rowOff>-95250</xdr:rowOff>
    </xdr:to>
    <xdr:pic>
      <xdr:nvPicPr>
        <xdr:cNvPr id="86" name="Image 86" descr="Picture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101</xdr:row>
      <xdr:rowOff>95250</xdr:rowOff>
    </xdr:from>
    <xdr:to>
      <xdr:col>7</xdr:col>
      <xdr:colOff>-95250</xdr:colOff>
      <xdr:row>102</xdr:row>
      <xdr:rowOff>-95250</xdr:rowOff>
    </xdr:to>
    <xdr:pic>
      <xdr:nvPicPr>
        <xdr:cNvPr id="87" name="Image 87" descr="Picture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102</xdr:row>
      <xdr:rowOff>95250</xdr:rowOff>
    </xdr:from>
    <xdr:to>
      <xdr:col>7</xdr:col>
      <xdr:colOff>-95250</xdr:colOff>
      <xdr:row>103</xdr:row>
      <xdr:rowOff>-95250</xdr:rowOff>
    </xdr:to>
    <xdr:pic>
      <xdr:nvPicPr>
        <xdr:cNvPr id="88" name="Image 88" descr="Picture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103</xdr:row>
      <xdr:rowOff>95250</xdr:rowOff>
    </xdr:from>
    <xdr:to>
      <xdr:col>7</xdr:col>
      <xdr:colOff>-95250</xdr:colOff>
      <xdr:row>104</xdr:row>
      <xdr:rowOff>-95250</xdr:rowOff>
    </xdr:to>
    <xdr:pic>
      <xdr:nvPicPr>
        <xdr:cNvPr id="89" name="Image 89" descr="Picture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104</xdr:row>
      <xdr:rowOff>95250</xdr:rowOff>
    </xdr:from>
    <xdr:to>
      <xdr:col>7</xdr:col>
      <xdr:colOff>-95250</xdr:colOff>
      <xdr:row>105</xdr:row>
      <xdr:rowOff>-95250</xdr:rowOff>
    </xdr:to>
    <xdr:pic>
      <xdr:nvPicPr>
        <xdr:cNvPr id="90" name="Image 90" descr="Picture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106</xdr:row>
      <xdr:rowOff>95250</xdr:rowOff>
    </xdr:from>
    <xdr:to>
      <xdr:col>7</xdr:col>
      <xdr:colOff>-95250</xdr:colOff>
      <xdr:row>107</xdr:row>
      <xdr:rowOff>-95250</xdr:rowOff>
    </xdr:to>
    <xdr:pic>
      <xdr:nvPicPr>
        <xdr:cNvPr id="91" name="Image 91" descr="Picture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107</xdr:row>
      <xdr:rowOff>95250</xdr:rowOff>
    </xdr:from>
    <xdr:to>
      <xdr:col>7</xdr:col>
      <xdr:colOff>-95250</xdr:colOff>
      <xdr:row>108</xdr:row>
      <xdr:rowOff>-95250</xdr:rowOff>
    </xdr:to>
    <xdr:pic>
      <xdr:nvPicPr>
        <xdr:cNvPr id="92" name="Image 92" descr="Picture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108</xdr:row>
      <xdr:rowOff>95250</xdr:rowOff>
    </xdr:from>
    <xdr:to>
      <xdr:col>7</xdr:col>
      <xdr:colOff>-95250</xdr:colOff>
      <xdr:row>109</xdr:row>
      <xdr:rowOff>-95250</xdr:rowOff>
    </xdr:to>
    <xdr:pic>
      <xdr:nvPicPr>
        <xdr:cNvPr id="93" name="Image 93" descr="Picture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109</xdr:row>
      <xdr:rowOff>95250</xdr:rowOff>
    </xdr:from>
    <xdr:to>
      <xdr:col>7</xdr:col>
      <xdr:colOff>-95250</xdr:colOff>
      <xdr:row>110</xdr:row>
      <xdr:rowOff>-95250</xdr:rowOff>
    </xdr:to>
    <xdr:pic>
      <xdr:nvPicPr>
        <xdr:cNvPr id="94" name="Image 94" descr="Picture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110</xdr:row>
      <xdr:rowOff>95250</xdr:rowOff>
    </xdr:from>
    <xdr:to>
      <xdr:col>7</xdr:col>
      <xdr:colOff>-95250</xdr:colOff>
      <xdr:row>111</xdr:row>
      <xdr:rowOff>-95250</xdr:rowOff>
    </xdr:to>
    <xdr:pic>
      <xdr:nvPicPr>
        <xdr:cNvPr id="95" name="Image 95" descr="Picture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111</xdr:row>
      <xdr:rowOff>95250</xdr:rowOff>
    </xdr:from>
    <xdr:to>
      <xdr:col>7</xdr:col>
      <xdr:colOff>-95250</xdr:colOff>
      <xdr:row>112</xdr:row>
      <xdr:rowOff>-95250</xdr:rowOff>
    </xdr:to>
    <xdr:pic>
      <xdr:nvPicPr>
        <xdr:cNvPr id="96" name="Image 96" descr="Picture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112</xdr:row>
      <xdr:rowOff>95250</xdr:rowOff>
    </xdr:from>
    <xdr:to>
      <xdr:col>7</xdr:col>
      <xdr:colOff>-95250</xdr:colOff>
      <xdr:row>113</xdr:row>
      <xdr:rowOff>-95250</xdr:rowOff>
    </xdr:to>
    <xdr:pic>
      <xdr:nvPicPr>
        <xdr:cNvPr id="97" name="Image 97" descr="Picture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113</xdr:row>
      <xdr:rowOff>95250</xdr:rowOff>
    </xdr:from>
    <xdr:to>
      <xdr:col>7</xdr:col>
      <xdr:colOff>-95250</xdr:colOff>
      <xdr:row>114</xdr:row>
      <xdr:rowOff>-95250</xdr:rowOff>
    </xdr:to>
    <xdr:pic>
      <xdr:nvPicPr>
        <xdr:cNvPr id="98" name="Image 98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oneCellAnchor>
    <xdr:from>
      <xdr:col>8</xdr:col>
      <xdr:colOff>0</xdr:colOff>
      <xdr:row>1</xdr:row>
      <xdr:rowOff>0</xdr:rowOff>
    </xdr:from>
    <xdr:ext cx="1131009" cy="771525"/>
    <xdr:pic>
      <xdr:nvPicPr>
        <xdr:cNvPr id="99" name="Imag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8</xdr:row>
      <xdr:rowOff>95250</xdr:rowOff>
    </xdr:from>
    <xdr:to>
      <xdr:col>7</xdr:col>
      <xdr:colOff>-95250</xdr:colOff>
      <xdr:row>9</xdr:row>
      <xdr:rowOff>-95250</xdr:rowOff>
    </xdr:to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</xdr:row>
      <xdr:rowOff>95250</xdr:rowOff>
    </xdr:from>
    <xdr:to>
      <xdr:col>7</xdr:col>
      <xdr:colOff>-95250</xdr:colOff>
      <xdr:row>10</xdr:row>
      <xdr:rowOff>-95250</xdr:rowOff>
    </xdr:to>
    <xdr:pic>
      <xdr:nvPicPr>
        <xdr:cNvPr id="3" name="Image 3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</xdr:row>
      <xdr:rowOff>95250</xdr:rowOff>
    </xdr:from>
    <xdr:to>
      <xdr:col>7</xdr:col>
      <xdr:colOff>-95250</xdr:colOff>
      <xdr:row>11</xdr:row>
      <xdr:rowOff>-95250</xdr:rowOff>
    </xdr:to>
    <xdr:pic>
      <xdr:nvPicPr>
        <xdr:cNvPr id="4" name="Image 4" descr="Pictur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11</xdr:row>
      <xdr:rowOff>95250</xdr:rowOff>
    </xdr:from>
    <xdr:to>
      <xdr:col>7</xdr:col>
      <xdr:colOff>-95250</xdr:colOff>
      <xdr:row>12</xdr:row>
      <xdr:rowOff>-95250</xdr:rowOff>
    </xdr:to>
    <xdr:pic>
      <xdr:nvPicPr>
        <xdr:cNvPr id="5" name="Image 5" descr="Pictur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12</xdr:row>
      <xdr:rowOff>95250</xdr:rowOff>
    </xdr:from>
    <xdr:to>
      <xdr:col>7</xdr:col>
      <xdr:colOff>-95250</xdr:colOff>
      <xdr:row>13</xdr:row>
      <xdr:rowOff>-95250</xdr:rowOff>
    </xdr:to>
    <xdr:pic>
      <xdr:nvPicPr>
        <xdr:cNvPr id="6" name="Image 6" descr="Picture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13</xdr:row>
      <xdr:rowOff>95250</xdr:rowOff>
    </xdr:from>
    <xdr:to>
      <xdr:col>7</xdr:col>
      <xdr:colOff>-95250</xdr:colOff>
      <xdr:row>14</xdr:row>
      <xdr:rowOff>-95250</xdr:rowOff>
    </xdr:to>
    <xdr:pic>
      <xdr:nvPicPr>
        <xdr:cNvPr id="7" name="Image 7" descr="Pictur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14</xdr:row>
      <xdr:rowOff>95250</xdr:rowOff>
    </xdr:from>
    <xdr:to>
      <xdr:col>7</xdr:col>
      <xdr:colOff>-95250</xdr:colOff>
      <xdr:row>15</xdr:row>
      <xdr:rowOff>-95250</xdr:rowOff>
    </xdr:to>
    <xdr:pic>
      <xdr:nvPicPr>
        <xdr:cNvPr id="8" name="Image 8" descr="Picture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15</xdr:row>
      <xdr:rowOff>95250</xdr:rowOff>
    </xdr:from>
    <xdr:to>
      <xdr:col>7</xdr:col>
      <xdr:colOff>-95250</xdr:colOff>
      <xdr:row>16</xdr:row>
      <xdr:rowOff>-95250</xdr:rowOff>
    </xdr:to>
    <xdr:pic>
      <xdr:nvPicPr>
        <xdr:cNvPr id="9" name="Image 9" descr="Picture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16</xdr:row>
      <xdr:rowOff>95250</xdr:rowOff>
    </xdr:from>
    <xdr:to>
      <xdr:col>7</xdr:col>
      <xdr:colOff>-95250</xdr:colOff>
      <xdr:row>17</xdr:row>
      <xdr:rowOff>-95250</xdr:rowOff>
    </xdr:to>
    <xdr:pic>
      <xdr:nvPicPr>
        <xdr:cNvPr id="10" name="Image 10" descr="Pictur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17</xdr:row>
      <xdr:rowOff>95250</xdr:rowOff>
    </xdr:from>
    <xdr:to>
      <xdr:col>7</xdr:col>
      <xdr:colOff>-95250</xdr:colOff>
      <xdr:row>18</xdr:row>
      <xdr:rowOff>-95250</xdr:rowOff>
    </xdr:to>
    <xdr:pic>
      <xdr:nvPicPr>
        <xdr:cNvPr id="11" name="Image 11" descr="Picture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18</xdr:row>
      <xdr:rowOff>95250</xdr:rowOff>
    </xdr:from>
    <xdr:to>
      <xdr:col>7</xdr:col>
      <xdr:colOff>-95250</xdr:colOff>
      <xdr:row>19</xdr:row>
      <xdr:rowOff>-95250</xdr:rowOff>
    </xdr:to>
    <xdr:pic>
      <xdr:nvPicPr>
        <xdr:cNvPr id="12" name="Image 12" descr="Picture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19</xdr:row>
      <xdr:rowOff>95250</xdr:rowOff>
    </xdr:from>
    <xdr:to>
      <xdr:col>7</xdr:col>
      <xdr:colOff>-95250</xdr:colOff>
      <xdr:row>20</xdr:row>
      <xdr:rowOff>-95250</xdr:rowOff>
    </xdr:to>
    <xdr:pic>
      <xdr:nvPicPr>
        <xdr:cNvPr id="13" name="Image 13" descr="Picture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21</xdr:row>
      <xdr:rowOff>95250</xdr:rowOff>
    </xdr:from>
    <xdr:to>
      <xdr:col>7</xdr:col>
      <xdr:colOff>-95250</xdr:colOff>
      <xdr:row>22</xdr:row>
      <xdr:rowOff>-95250</xdr:rowOff>
    </xdr:to>
    <xdr:pic>
      <xdr:nvPicPr>
        <xdr:cNvPr id="14" name="Image 14" descr="Picture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22</xdr:row>
      <xdr:rowOff>95250</xdr:rowOff>
    </xdr:from>
    <xdr:to>
      <xdr:col>7</xdr:col>
      <xdr:colOff>-95250</xdr:colOff>
      <xdr:row>23</xdr:row>
      <xdr:rowOff>-95250</xdr:rowOff>
    </xdr:to>
    <xdr:pic>
      <xdr:nvPicPr>
        <xdr:cNvPr id="15" name="Image 15" descr="Picture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23</xdr:row>
      <xdr:rowOff>95250</xdr:rowOff>
    </xdr:from>
    <xdr:to>
      <xdr:col>7</xdr:col>
      <xdr:colOff>-95250</xdr:colOff>
      <xdr:row>24</xdr:row>
      <xdr:rowOff>-95250</xdr:rowOff>
    </xdr:to>
    <xdr:pic>
      <xdr:nvPicPr>
        <xdr:cNvPr id="16" name="Image 16" descr="Picture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24</xdr:row>
      <xdr:rowOff>95250</xdr:rowOff>
    </xdr:from>
    <xdr:to>
      <xdr:col>7</xdr:col>
      <xdr:colOff>-95250</xdr:colOff>
      <xdr:row>25</xdr:row>
      <xdr:rowOff>-95250</xdr:rowOff>
    </xdr:to>
    <xdr:pic>
      <xdr:nvPicPr>
        <xdr:cNvPr id="17" name="Image 17" descr="Picture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25</xdr:row>
      <xdr:rowOff>95250</xdr:rowOff>
    </xdr:from>
    <xdr:to>
      <xdr:col>7</xdr:col>
      <xdr:colOff>-95250</xdr:colOff>
      <xdr:row>26</xdr:row>
      <xdr:rowOff>-95250</xdr:rowOff>
    </xdr:to>
    <xdr:pic>
      <xdr:nvPicPr>
        <xdr:cNvPr id="18" name="Image 18" descr="Picture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26</xdr:row>
      <xdr:rowOff>95250</xdr:rowOff>
    </xdr:from>
    <xdr:to>
      <xdr:col>7</xdr:col>
      <xdr:colOff>-95250</xdr:colOff>
      <xdr:row>27</xdr:row>
      <xdr:rowOff>-95250</xdr:rowOff>
    </xdr:to>
    <xdr:pic>
      <xdr:nvPicPr>
        <xdr:cNvPr id="19" name="Image 19" descr="Picture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28</xdr:row>
      <xdr:rowOff>95250</xdr:rowOff>
    </xdr:from>
    <xdr:to>
      <xdr:col>7</xdr:col>
      <xdr:colOff>-95250</xdr:colOff>
      <xdr:row>29</xdr:row>
      <xdr:rowOff>-95250</xdr:rowOff>
    </xdr:to>
    <xdr:pic>
      <xdr:nvPicPr>
        <xdr:cNvPr id="20" name="Image 20" descr="Picture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29</xdr:row>
      <xdr:rowOff>95250</xdr:rowOff>
    </xdr:from>
    <xdr:to>
      <xdr:col>7</xdr:col>
      <xdr:colOff>-95250</xdr:colOff>
      <xdr:row>30</xdr:row>
      <xdr:rowOff>-95250</xdr:rowOff>
    </xdr:to>
    <xdr:pic>
      <xdr:nvPicPr>
        <xdr:cNvPr id="21" name="Image 21" descr="Picture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30</xdr:row>
      <xdr:rowOff>95250</xdr:rowOff>
    </xdr:from>
    <xdr:to>
      <xdr:col>7</xdr:col>
      <xdr:colOff>-95250</xdr:colOff>
      <xdr:row>31</xdr:row>
      <xdr:rowOff>-95250</xdr:rowOff>
    </xdr:to>
    <xdr:pic>
      <xdr:nvPicPr>
        <xdr:cNvPr id="22" name="Image 22" descr="Picture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31</xdr:row>
      <xdr:rowOff>95250</xdr:rowOff>
    </xdr:from>
    <xdr:to>
      <xdr:col>7</xdr:col>
      <xdr:colOff>-95250</xdr:colOff>
      <xdr:row>32</xdr:row>
      <xdr:rowOff>-95250</xdr:rowOff>
    </xdr:to>
    <xdr:pic>
      <xdr:nvPicPr>
        <xdr:cNvPr id="23" name="Image 23" descr="Picture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33</xdr:row>
      <xdr:rowOff>95250</xdr:rowOff>
    </xdr:from>
    <xdr:to>
      <xdr:col>7</xdr:col>
      <xdr:colOff>-95250</xdr:colOff>
      <xdr:row>34</xdr:row>
      <xdr:rowOff>-95250</xdr:rowOff>
    </xdr:to>
    <xdr:pic>
      <xdr:nvPicPr>
        <xdr:cNvPr id="24" name="Image 24" descr="Picture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37</xdr:row>
      <xdr:rowOff>95250</xdr:rowOff>
    </xdr:from>
    <xdr:to>
      <xdr:col>7</xdr:col>
      <xdr:colOff>-95250</xdr:colOff>
      <xdr:row>38</xdr:row>
      <xdr:rowOff>-95250</xdr:rowOff>
    </xdr:to>
    <xdr:pic>
      <xdr:nvPicPr>
        <xdr:cNvPr id="25" name="Image 25" descr="Picture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38</xdr:row>
      <xdr:rowOff>95250</xdr:rowOff>
    </xdr:from>
    <xdr:to>
      <xdr:col>7</xdr:col>
      <xdr:colOff>-95250</xdr:colOff>
      <xdr:row>39</xdr:row>
      <xdr:rowOff>-95250</xdr:rowOff>
    </xdr:to>
    <xdr:pic>
      <xdr:nvPicPr>
        <xdr:cNvPr id="26" name="Image 26" descr="Picture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39</xdr:row>
      <xdr:rowOff>95250</xdr:rowOff>
    </xdr:from>
    <xdr:to>
      <xdr:col>7</xdr:col>
      <xdr:colOff>-95250</xdr:colOff>
      <xdr:row>40</xdr:row>
      <xdr:rowOff>-95250</xdr:rowOff>
    </xdr:to>
    <xdr:pic>
      <xdr:nvPicPr>
        <xdr:cNvPr id="27" name="Image 27" descr="Picture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40</xdr:row>
      <xdr:rowOff>95250</xdr:rowOff>
    </xdr:from>
    <xdr:to>
      <xdr:col>7</xdr:col>
      <xdr:colOff>-95250</xdr:colOff>
      <xdr:row>41</xdr:row>
      <xdr:rowOff>-95250</xdr:rowOff>
    </xdr:to>
    <xdr:pic>
      <xdr:nvPicPr>
        <xdr:cNvPr id="28" name="Image 28" descr="Picture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41</xdr:row>
      <xdr:rowOff>95250</xdr:rowOff>
    </xdr:from>
    <xdr:to>
      <xdr:col>7</xdr:col>
      <xdr:colOff>-95250</xdr:colOff>
      <xdr:row>42</xdr:row>
      <xdr:rowOff>-95250</xdr:rowOff>
    </xdr:to>
    <xdr:pic>
      <xdr:nvPicPr>
        <xdr:cNvPr id="29" name="Image 29" descr="Picture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42</xdr:row>
      <xdr:rowOff>95250</xdr:rowOff>
    </xdr:from>
    <xdr:to>
      <xdr:col>7</xdr:col>
      <xdr:colOff>-95250</xdr:colOff>
      <xdr:row>43</xdr:row>
      <xdr:rowOff>-95250</xdr:rowOff>
    </xdr:to>
    <xdr:pic>
      <xdr:nvPicPr>
        <xdr:cNvPr id="30" name="Image 30" descr="Picture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43</xdr:row>
      <xdr:rowOff>95250</xdr:rowOff>
    </xdr:from>
    <xdr:to>
      <xdr:col>7</xdr:col>
      <xdr:colOff>-95250</xdr:colOff>
      <xdr:row>44</xdr:row>
      <xdr:rowOff>-95250</xdr:rowOff>
    </xdr:to>
    <xdr:pic>
      <xdr:nvPicPr>
        <xdr:cNvPr id="31" name="Image 31" descr="Picture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44</xdr:row>
      <xdr:rowOff>95250</xdr:rowOff>
    </xdr:from>
    <xdr:to>
      <xdr:col>7</xdr:col>
      <xdr:colOff>-95250</xdr:colOff>
      <xdr:row>45</xdr:row>
      <xdr:rowOff>-95250</xdr:rowOff>
    </xdr:to>
    <xdr:pic>
      <xdr:nvPicPr>
        <xdr:cNvPr id="32" name="Image 32" descr="Picture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45</xdr:row>
      <xdr:rowOff>95250</xdr:rowOff>
    </xdr:from>
    <xdr:to>
      <xdr:col>7</xdr:col>
      <xdr:colOff>-95250</xdr:colOff>
      <xdr:row>46</xdr:row>
      <xdr:rowOff>-95250</xdr:rowOff>
    </xdr:to>
    <xdr:pic>
      <xdr:nvPicPr>
        <xdr:cNvPr id="33" name="Image 33" descr="Picture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46</xdr:row>
      <xdr:rowOff>95250</xdr:rowOff>
    </xdr:from>
    <xdr:to>
      <xdr:col>7</xdr:col>
      <xdr:colOff>-95250</xdr:colOff>
      <xdr:row>47</xdr:row>
      <xdr:rowOff>-95250</xdr:rowOff>
    </xdr:to>
    <xdr:pic>
      <xdr:nvPicPr>
        <xdr:cNvPr id="34" name="Image 34" descr="Picture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47</xdr:row>
      <xdr:rowOff>95250</xdr:rowOff>
    </xdr:from>
    <xdr:to>
      <xdr:col>7</xdr:col>
      <xdr:colOff>-95250</xdr:colOff>
      <xdr:row>48</xdr:row>
      <xdr:rowOff>-95250</xdr:rowOff>
    </xdr:to>
    <xdr:pic>
      <xdr:nvPicPr>
        <xdr:cNvPr id="35" name="Image 35" descr="Picture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49</xdr:row>
      <xdr:rowOff>95250</xdr:rowOff>
    </xdr:from>
    <xdr:to>
      <xdr:col>7</xdr:col>
      <xdr:colOff>-95250</xdr:colOff>
      <xdr:row>50</xdr:row>
      <xdr:rowOff>-95250</xdr:rowOff>
    </xdr:to>
    <xdr:pic>
      <xdr:nvPicPr>
        <xdr:cNvPr id="36" name="Image 36" descr="Picture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50</xdr:row>
      <xdr:rowOff>95250</xdr:rowOff>
    </xdr:from>
    <xdr:to>
      <xdr:col>7</xdr:col>
      <xdr:colOff>-95250</xdr:colOff>
      <xdr:row>51</xdr:row>
      <xdr:rowOff>-95250</xdr:rowOff>
    </xdr:to>
    <xdr:pic>
      <xdr:nvPicPr>
        <xdr:cNvPr id="37" name="Image 37" descr="Picture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51</xdr:row>
      <xdr:rowOff>95250</xdr:rowOff>
    </xdr:from>
    <xdr:to>
      <xdr:col>7</xdr:col>
      <xdr:colOff>-95250</xdr:colOff>
      <xdr:row>52</xdr:row>
      <xdr:rowOff>-95250</xdr:rowOff>
    </xdr:to>
    <xdr:pic>
      <xdr:nvPicPr>
        <xdr:cNvPr id="38" name="Image 38" descr="Picture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52</xdr:row>
      <xdr:rowOff>95250</xdr:rowOff>
    </xdr:from>
    <xdr:to>
      <xdr:col>7</xdr:col>
      <xdr:colOff>-95250</xdr:colOff>
      <xdr:row>53</xdr:row>
      <xdr:rowOff>-95250</xdr:rowOff>
    </xdr:to>
    <xdr:pic>
      <xdr:nvPicPr>
        <xdr:cNvPr id="39" name="Image 39" descr="Picture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53</xdr:row>
      <xdr:rowOff>95250</xdr:rowOff>
    </xdr:from>
    <xdr:to>
      <xdr:col>7</xdr:col>
      <xdr:colOff>-95250</xdr:colOff>
      <xdr:row>54</xdr:row>
      <xdr:rowOff>-95250</xdr:rowOff>
    </xdr:to>
    <xdr:pic>
      <xdr:nvPicPr>
        <xdr:cNvPr id="40" name="Image 40" descr="Picture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54</xdr:row>
      <xdr:rowOff>95250</xdr:rowOff>
    </xdr:from>
    <xdr:to>
      <xdr:col>7</xdr:col>
      <xdr:colOff>-95250</xdr:colOff>
      <xdr:row>55</xdr:row>
      <xdr:rowOff>-95250</xdr:rowOff>
    </xdr:to>
    <xdr:pic>
      <xdr:nvPicPr>
        <xdr:cNvPr id="41" name="Image 41" descr="Picture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55</xdr:row>
      <xdr:rowOff>95250</xdr:rowOff>
    </xdr:from>
    <xdr:to>
      <xdr:col>7</xdr:col>
      <xdr:colOff>-95250</xdr:colOff>
      <xdr:row>56</xdr:row>
      <xdr:rowOff>-95250</xdr:rowOff>
    </xdr:to>
    <xdr:pic>
      <xdr:nvPicPr>
        <xdr:cNvPr id="42" name="Image 42" descr="Picture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56</xdr:row>
      <xdr:rowOff>95250</xdr:rowOff>
    </xdr:from>
    <xdr:to>
      <xdr:col>7</xdr:col>
      <xdr:colOff>-95250</xdr:colOff>
      <xdr:row>57</xdr:row>
      <xdr:rowOff>-95250</xdr:rowOff>
    </xdr:to>
    <xdr:pic>
      <xdr:nvPicPr>
        <xdr:cNvPr id="43" name="Image 43" descr="Picture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57</xdr:row>
      <xdr:rowOff>95250</xdr:rowOff>
    </xdr:from>
    <xdr:to>
      <xdr:col>7</xdr:col>
      <xdr:colOff>-95250</xdr:colOff>
      <xdr:row>58</xdr:row>
      <xdr:rowOff>-95250</xdr:rowOff>
    </xdr:to>
    <xdr:pic>
      <xdr:nvPicPr>
        <xdr:cNvPr id="44" name="Image 44" descr="Picture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58</xdr:row>
      <xdr:rowOff>95250</xdr:rowOff>
    </xdr:from>
    <xdr:to>
      <xdr:col>7</xdr:col>
      <xdr:colOff>-95250</xdr:colOff>
      <xdr:row>59</xdr:row>
      <xdr:rowOff>-95250</xdr:rowOff>
    </xdr:to>
    <xdr:pic>
      <xdr:nvPicPr>
        <xdr:cNvPr id="45" name="Image 45" descr="Picture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59</xdr:row>
      <xdr:rowOff>95250</xdr:rowOff>
    </xdr:from>
    <xdr:to>
      <xdr:col>7</xdr:col>
      <xdr:colOff>-95250</xdr:colOff>
      <xdr:row>60</xdr:row>
      <xdr:rowOff>-95250</xdr:rowOff>
    </xdr:to>
    <xdr:pic>
      <xdr:nvPicPr>
        <xdr:cNvPr id="46" name="Image 46" descr="Picture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60</xdr:row>
      <xdr:rowOff>95250</xdr:rowOff>
    </xdr:from>
    <xdr:to>
      <xdr:col>7</xdr:col>
      <xdr:colOff>-95250</xdr:colOff>
      <xdr:row>61</xdr:row>
      <xdr:rowOff>-95250</xdr:rowOff>
    </xdr:to>
    <xdr:pic>
      <xdr:nvPicPr>
        <xdr:cNvPr id="47" name="Image 47" descr="Picture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61</xdr:row>
      <xdr:rowOff>95250</xdr:rowOff>
    </xdr:from>
    <xdr:to>
      <xdr:col>7</xdr:col>
      <xdr:colOff>-95250</xdr:colOff>
      <xdr:row>62</xdr:row>
      <xdr:rowOff>-95250</xdr:rowOff>
    </xdr:to>
    <xdr:pic>
      <xdr:nvPicPr>
        <xdr:cNvPr id="48" name="Image 48" descr="Picture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62</xdr:row>
      <xdr:rowOff>95250</xdr:rowOff>
    </xdr:from>
    <xdr:to>
      <xdr:col>7</xdr:col>
      <xdr:colOff>-95250</xdr:colOff>
      <xdr:row>63</xdr:row>
      <xdr:rowOff>-95250</xdr:rowOff>
    </xdr:to>
    <xdr:pic>
      <xdr:nvPicPr>
        <xdr:cNvPr id="49" name="Image 49" descr="Picture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63</xdr:row>
      <xdr:rowOff>95250</xdr:rowOff>
    </xdr:from>
    <xdr:to>
      <xdr:col>7</xdr:col>
      <xdr:colOff>-95250</xdr:colOff>
      <xdr:row>64</xdr:row>
      <xdr:rowOff>-95250</xdr:rowOff>
    </xdr:to>
    <xdr:pic>
      <xdr:nvPicPr>
        <xdr:cNvPr id="50" name="Image 50" descr="Picture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64</xdr:row>
      <xdr:rowOff>95250</xdr:rowOff>
    </xdr:from>
    <xdr:to>
      <xdr:col>7</xdr:col>
      <xdr:colOff>-95250</xdr:colOff>
      <xdr:row>65</xdr:row>
      <xdr:rowOff>-95250</xdr:rowOff>
    </xdr:to>
    <xdr:pic>
      <xdr:nvPicPr>
        <xdr:cNvPr id="51" name="Image 51" descr="Picture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65</xdr:row>
      <xdr:rowOff>95250</xdr:rowOff>
    </xdr:from>
    <xdr:to>
      <xdr:col>7</xdr:col>
      <xdr:colOff>-95250</xdr:colOff>
      <xdr:row>66</xdr:row>
      <xdr:rowOff>-95250</xdr:rowOff>
    </xdr:to>
    <xdr:pic>
      <xdr:nvPicPr>
        <xdr:cNvPr id="52" name="Image 52" descr="Picture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67</xdr:row>
      <xdr:rowOff>95250</xdr:rowOff>
    </xdr:from>
    <xdr:to>
      <xdr:col>7</xdr:col>
      <xdr:colOff>-95250</xdr:colOff>
      <xdr:row>68</xdr:row>
      <xdr:rowOff>-95250</xdr:rowOff>
    </xdr:to>
    <xdr:pic>
      <xdr:nvPicPr>
        <xdr:cNvPr id="53" name="Image 53" descr="Picture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68</xdr:row>
      <xdr:rowOff>95250</xdr:rowOff>
    </xdr:from>
    <xdr:to>
      <xdr:col>7</xdr:col>
      <xdr:colOff>-95250</xdr:colOff>
      <xdr:row>69</xdr:row>
      <xdr:rowOff>-95250</xdr:rowOff>
    </xdr:to>
    <xdr:pic>
      <xdr:nvPicPr>
        <xdr:cNvPr id="54" name="Image 54" descr="Picture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69</xdr:row>
      <xdr:rowOff>95250</xdr:rowOff>
    </xdr:from>
    <xdr:to>
      <xdr:col>7</xdr:col>
      <xdr:colOff>-95250</xdr:colOff>
      <xdr:row>70</xdr:row>
      <xdr:rowOff>-95250</xdr:rowOff>
    </xdr:to>
    <xdr:pic>
      <xdr:nvPicPr>
        <xdr:cNvPr id="55" name="Image 55" descr="Picture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71</xdr:row>
      <xdr:rowOff>95250</xdr:rowOff>
    </xdr:from>
    <xdr:to>
      <xdr:col>7</xdr:col>
      <xdr:colOff>-95250</xdr:colOff>
      <xdr:row>72</xdr:row>
      <xdr:rowOff>-95250</xdr:rowOff>
    </xdr:to>
    <xdr:pic>
      <xdr:nvPicPr>
        <xdr:cNvPr id="56" name="Image 56" descr="Picture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72</xdr:row>
      <xdr:rowOff>95250</xdr:rowOff>
    </xdr:from>
    <xdr:to>
      <xdr:col>7</xdr:col>
      <xdr:colOff>-95250</xdr:colOff>
      <xdr:row>73</xdr:row>
      <xdr:rowOff>-95250</xdr:rowOff>
    </xdr:to>
    <xdr:pic>
      <xdr:nvPicPr>
        <xdr:cNvPr id="57" name="Image 57" descr="Picture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73</xdr:row>
      <xdr:rowOff>95250</xdr:rowOff>
    </xdr:from>
    <xdr:to>
      <xdr:col>7</xdr:col>
      <xdr:colOff>-95250</xdr:colOff>
      <xdr:row>74</xdr:row>
      <xdr:rowOff>-95250</xdr:rowOff>
    </xdr:to>
    <xdr:pic>
      <xdr:nvPicPr>
        <xdr:cNvPr id="58" name="Image 58" descr="Picture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75</xdr:row>
      <xdr:rowOff>95250</xdr:rowOff>
    </xdr:from>
    <xdr:to>
      <xdr:col>7</xdr:col>
      <xdr:colOff>-95250</xdr:colOff>
      <xdr:row>76</xdr:row>
      <xdr:rowOff>-95250</xdr:rowOff>
    </xdr:to>
    <xdr:pic>
      <xdr:nvPicPr>
        <xdr:cNvPr id="59" name="Image 59" descr="Picture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76</xdr:row>
      <xdr:rowOff>95250</xdr:rowOff>
    </xdr:from>
    <xdr:to>
      <xdr:col>7</xdr:col>
      <xdr:colOff>-95250</xdr:colOff>
      <xdr:row>77</xdr:row>
      <xdr:rowOff>-95250</xdr:rowOff>
    </xdr:to>
    <xdr:pic>
      <xdr:nvPicPr>
        <xdr:cNvPr id="60" name="Image 60" descr="Picture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77</xdr:row>
      <xdr:rowOff>95250</xdr:rowOff>
    </xdr:from>
    <xdr:to>
      <xdr:col>7</xdr:col>
      <xdr:colOff>-95250</xdr:colOff>
      <xdr:row>78</xdr:row>
      <xdr:rowOff>-95250</xdr:rowOff>
    </xdr:to>
    <xdr:pic>
      <xdr:nvPicPr>
        <xdr:cNvPr id="61" name="Image 61" descr="Picture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81</xdr:row>
      <xdr:rowOff>95250</xdr:rowOff>
    </xdr:from>
    <xdr:to>
      <xdr:col>7</xdr:col>
      <xdr:colOff>-95250</xdr:colOff>
      <xdr:row>82</xdr:row>
      <xdr:rowOff>-95250</xdr:rowOff>
    </xdr:to>
    <xdr:pic>
      <xdr:nvPicPr>
        <xdr:cNvPr id="62" name="Image 62" descr="Picture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82</xdr:row>
      <xdr:rowOff>95250</xdr:rowOff>
    </xdr:from>
    <xdr:to>
      <xdr:col>7</xdr:col>
      <xdr:colOff>-95250</xdr:colOff>
      <xdr:row>83</xdr:row>
      <xdr:rowOff>-95250</xdr:rowOff>
    </xdr:to>
    <xdr:pic>
      <xdr:nvPicPr>
        <xdr:cNvPr id="63" name="Image 63" descr="Picture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83</xdr:row>
      <xdr:rowOff>95250</xdr:rowOff>
    </xdr:from>
    <xdr:to>
      <xdr:col>7</xdr:col>
      <xdr:colOff>-95250</xdr:colOff>
      <xdr:row>84</xdr:row>
      <xdr:rowOff>-95250</xdr:rowOff>
    </xdr:to>
    <xdr:pic>
      <xdr:nvPicPr>
        <xdr:cNvPr id="64" name="Image 64" descr="Picture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84</xdr:row>
      <xdr:rowOff>95250</xdr:rowOff>
    </xdr:from>
    <xdr:to>
      <xdr:col>7</xdr:col>
      <xdr:colOff>-95250</xdr:colOff>
      <xdr:row>85</xdr:row>
      <xdr:rowOff>-95250</xdr:rowOff>
    </xdr:to>
    <xdr:pic>
      <xdr:nvPicPr>
        <xdr:cNvPr id="65" name="Image 65" descr="Picture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85</xdr:row>
      <xdr:rowOff>95250</xdr:rowOff>
    </xdr:from>
    <xdr:to>
      <xdr:col>7</xdr:col>
      <xdr:colOff>-95250</xdr:colOff>
      <xdr:row>86</xdr:row>
      <xdr:rowOff>-95250</xdr:rowOff>
    </xdr:to>
    <xdr:pic>
      <xdr:nvPicPr>
        <xdr:cNvPr id="66" name="Image 66" descr="Picture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86</xdr:row>
      <xdr:rowOff>95250</xdr:rowOff>
    </xdr:from>
    <xdr:to>
      <xdr:col>7</xdr:col>
      <xdr:colOff>-95250</xdr:colOff>
      <xdr:row>87</xdr:row>
      <xdr:rowOff>-95250</xdr:rowOff>
    </xdr:to>
    <xdr:pic>
      <xdr:nvPicPr>
        <xdr:cNvPr id="67" name="Image 67" descr="Picture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PicPr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87</xdr:row>
      <xdr:rowOff>95250</xdr:rowOff>
    </xdr:from>
    <xdr:to>
      <xdr:col>7</xdr:col>
      <xdr:colOff>-95250</xdr:colOff>
      <xdr:row>88</xdr:row>
      <xdr:rowOff>-95250</xdr:rowOff>
    </xdr:to>
    <xdr:pic>
      <xdr:nvPicPr>
        <xdr:cNvPr id="68" name="Image 68" descr="Picture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88</xdr:row>
      <xdr:rowOff>95250</xdr:rowOff>
    </xdr:from>
    <xdr:to>
      <xdr:col>7</xdr:col>
      <xdr:colOff>-95250</xdr:colOff>
      <xdr:row>89</xdr:row>
      <xdr:rowOff>-95250</xdr:rowOff>
    </xdr:to>
    <xdr:pic>
      <xdr:nvPicPr>
        <xdr:cNvPr id="69" name="Image 69" descr="Picture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89</xdr:row>
      <xdr:rowOff>95250</xdr:rowOff>
    </xdr:from>
    <xdr:to>
      <xdr:col>7</xdr:col>
      <xdr:colOff>-95250</xdr:colOff>
      <xdr:row>90</xdr:row>
      <xdr:rowOff>-95250</xdr:rowOff>
    </xdr:to>
    <xdr:pic>
      <xdr:nvPicPr>
        <xdr:cNvPr id="70" name="Image 70" descr="Picture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90</xdr:row>
      <xdr:rowOff>95250</xdr:rowOff>
    </xdr:from>
    <xdr:to>
      <xdr:col>7</xdr:col>
      <xdr:colOff>-95250</xdr:colOff>
      <xdr:row>91</xdr:row>
      <xdr:rowOff>-95250</xdr:rowOff>
    </xdr:to>
    <xdr:pic>
      <xdr:nvPicPr>
        <xdr:cNvPr id="71" name="Image 71" descr="Picture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91</xdr:row>
      <xdr:rowOff>95250</xdr:rowOff>
    </xdr:from>
    <xdr:to>
      <xdr:col>7</xdr:col>
      <xdr:colOff>-95250</xdr:colOff>
      <xdr:row>92</xdr:row>
      <xdr:rowOff>-95250</xdr:rowOff>
    </xdr:to>
    <xdr:pic>
      <xdr:nvPicPr>
        <xdr:cNvPr id="72" name="Image 72" descr="Picture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92</xdr:row>
      <xdr:rowOff>95250</xdr:rowOff>
    </xdr:from>
    <xdr:to>
      <xdr:col>7</xdr:col>
      <xdr:colOff>-95250</xdr:colOff>
      <xdr:row>93</xdr:row>
      <xdr:rowOff>-95250</xdr:rowOff>
    </xdr:to>
    <xdr:pic>
      <xdr:nvPicPr>
        <xdr:cNvPr id="73" name="Image 73" descr="Picture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94</xdr:row>
      <xdr:rowOff>95250</xdr:rowOff>
    </xdr:from>
    <xdr:to>
      <xdr:col>7</xdr:col>
      <xdr:colOff>-95250</xdr:colOff>
      <xdr:row>95</xdr:row>
      <xdr:rowOff>-95250</xdr:rowOff>
    </xdr:to>
    <xdr:pic>
      <xdr:nvPicPr>
        <xdr:cNvPr id="74" name="Image 74" descr="Picture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95</xdr:row>
      <xdr:rowOff>95250</xdr:rowOff>
    </xdr:from>
    <xdr:to>
      <xdr:col>7</xdr:col>
      <xdr:colOff>-95250</xdr:colOff>
      <xdr:row>96</xdr:row>
      <xdr:rowOff>-95250</xdr:rowOff>
    </xdr:to>
    <xdr:pic>
      <xdr:nvPicPr>
        <xdr:cNvPr id="75" name="Image 75" descr="Picture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96</xdr:row>
      <xdr:rowOff>95250</xdr:rowOff>
    </xdr:from>
    <xdr:to>
      <xdr:col>7</xdr:col>
      <xdr:colOff>-95250</xdr:colOff>
      <xdr:row>97</xdr:row>
      <xdr:rowOff>-95250</xdr:rowOff>
    </xdr:to>
    <xdr:pic>
      <xdr:nvPicPr>
        <xdr:cNvPr id="76" name="Image 76" descr="Picture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97</xdr:row>
      <xdr:rowOff>95250</xdr:rowOff>
    </xdr:from>
    <xdr:to>
      <xdr:col>7</xdr:col>
      <xdr:colOff>-95250</xdr:colOff>
      <xdr:row>98</xdr:row>
      <xdr:rowOff>-95250</xdr:rowOff>
    </xdr:to>
    <xdr:pic>
      <xdr:nvPicPr>
        <xdr:cNvPr id="77" name="Image 77" descr="Picture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98</xdr:row>
      <xdr:rowOff>95250</xdr:rowOff>
    </xdr:from>
    <xdr:to>
      <xdr:col>7</xdr:col>
      <xdr:colOff>-95250</xdr:colOff>
      <xdr:row>99</xdr:row>
      <xdr:rowOff>-95250</xdr:rowOff>
    </xdr:to>
    <xdr:pic>
      <xdr:nvPicPr>
        <xdr:cNvPr id="78" name="Image 78" descr="Picture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99</xdr:row>
      <xdr:rowOff>95250</xdr:rowOff>
    </xdr:from>
    <xdr:to>
      <xdr:col>7</xdr:col>
      <xdr:colOff>-95250</xdr:colOff>
      <xdr:row>100</xdr:row>
      <xdr:rowOff>-95250</xdr:rowOff>
    </xdr:to>
    <xdr:pic>
      <xdr:nvPicPr>
        <xdr:cNvPr id="79" name="Image 79" descr="Picture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101</xdr:row>
      <xdr:rowOff>95250</xdr:rowOff>
    </xdr:from>
    <xdr:to>
      <xdr:col>7</xdr:col>
      <xdr:colOff>-95250</xdr:colOff>
      <xdr:row>102</xdr:row>
      <xdr:rowOff>-95250</xdr:rowOff>
    </xdr:to>
    <xdr:pic>
      <xdr:nvPicPr>
        <xdr:cNvPr id="80" name="Image 80" descr="Picture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103</xdr:row>
      <xdr:rowOff>95250</xdr:rowOff>
    </xdr:from>
    <xdr:to>
      <xdr:col>7</xdr:col>
      <xdr:colOff>-95250</xdr:colOff>
      <xdr:row>104</xdr:row>
      <xdr:rowOff>-95250</xdr:rowOff>
    </xdr:to>
    <xdr:pic>
      <xdr:nvPicPr>
        <xdr:cNvPr id="81" name="Image 81" descr="Picture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oneCellAnchor>
    <xdr:from>
      <xdr:col>8</xdr:col>
      <xdr:colOff>0</xdr:colOff>
      <xdr:row>1</xdr:row>
      <xdr:rowOff>0</xdr:rowOff>
    </xdr:from>
    <xdr:ext cx="1131009" cy="771525"/>
    <xdr:pic>
      <xdr:nvPicPr>
        <xdr:cNvPr id="82" name="Image 1" descr="Picture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7</xdr:row>
      <xdr:rowOff>95250</xdr:rowOff>
    </xdr:from>
    <xdr:to>
      <xdr:col>9</xdr:col>
      <xdr:colOff>-95250</xdr:colOff>
      <xdr:row>8</xdr:row>
      <xdr:rowOff>-95250</xdr:rowOff>
    </xdr:to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</xdr:row>
      <xdr:rowOff>95250</xdr:rowOff>
    </xdr:from>
    <xdr:to>
      <xdr:col>7</xdr:col>
      <xdr:colOff>-95250</xdr:colOff>
      <xdr:row>8</xdr:row>
      <xdr:rowOff>-95250</xdr:rowOff>
    </xdr:to>
    <xdr:pic>
      <xdr:nvPicPr>
        <xdr:cNvPr id="3" name="Image 3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8</xdr:row>
      <xdr:rowOff>95250</xdr:rowOff>
    </xdr:from>
    <xdr:to>
      <xdr:col>9</xdr:col>
      <xdr:colOff>-95250</xdr:colOff>
      <xdr:row>9</xdr:row>
      <xdr:rowOff>-95250</xdr:rowOff>
    </xdr:to>
    <xdr:pic>
      <xdr:nvPicPr>
        <xdr:cNvPr id="4" name="Image 4" descr="Picture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</xdr:row>
      <xdr:rowOff>95250</xdr:rowOff>
    </xdr:from>
    <xdr:to>
      <xdr:col>7</xdr:col>
      <xdr:colOff>-95250</xdr:colOff>
      <xdr:row>9</xdr:row>
      <xdr:rowOff>-95250</xdr:rowOff>
    </xdr:to>
    <xdr:pic>
      <xdr:nvPicPr>
        <xdr:cNvPr id="5" name="Image 5" descr="Picture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9</xdr:row>
      <xdr:rowOff>95250</xdr:rowOff>
    </xdr:from>
    <xdr:to>
      <xdr:col>9</xdr:col>
      <xdr:colOff>-95250</xdr:colOff>
      <xdr:row>10</xdr:row>
      <xdr:rowOff>-95250</xdr:rowOff>
    </xdr:to>
    <xdr:pic>
      <xdr:nvPicPr>
        <xdr:cNvPr id="6" name="Image 6" descr="Picture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</xdr:row>
      <xdr:rowOff>95250</xdr:rowOff>
    </xdr:from>
    <xdr:to>
      <xdr:col>7</xdr:col>
      <xdr:colOff>-95250</xdr:colOff>
      <xdr:row>10</xdr:row>
      <xdr:rowOff>-95250</xdr:rowOff>
    </xdr:to>
    <xdr:pic>
      <xdr:nvPicPr>
        <xdr:cNvPr id="7" name="Image 7" descr="Picture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10</xdr:row>
      <xdr:rowOff>95250</xdr:rowOff>
    </xdr:from>
    <xdr:to>
      <xdr:col>9</xdr:col>
      <xdr:colOff>-95250</xdr:colOff>
      <xdr:row>11</xdr:row>
      <xdr:rowOff>-95250</xdr:rowOff>
    </xdr:to>
    <xdr:pic>
      <xdr:nvPicPr>
        <xdr:cNvPr id="8" name="Image 8" descr="Picture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10</xdr:row>
      <xdr:rowOff>95250</xdr:rowOff>
    </xdr:from>
    <xdr:to>
      <xdr:col>7</xdr:col>
      <xdr:colOff>-95250</xdr:colOff>
      <xdr:row>11</xdr:row>
      <xdr:rowOff>-95250</xdr:rowOff>
    </xdr:to>
    <xdr:pic>
      <xdr:nvPicPr>
        <xdr:cNvPr id="9" name="Image 9" descr="Picture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11</xdr:row>
      <xdr:rowOff>95250</xdr:rowOff>
    </xdr:from>
    <xdr:to>
      <xdr:col>9</xdr:col>
      <xdr:colOff>-95250</xdr:colOff>
      <xdr:row>12</xdr:row>
      <xdr:rowOff>-95250</xdr:rowOff>
    </xdr:to>
    <xdr:pic>
      <xdr:nvPicPr>
        <xdr:cNvPr id="10" name="Image 10" descr="Picture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11</xdr:row>
      <xdr:rowOff>95250</xdr:rowOff>
    </xdr:from>
    <xdr:to>
      <xdr:col>7</xdr:col>
      <xdr:colOff>-95250</xdr:colOff>
      <xdr:row>12</xdr:row>
      <xdr:rowOff>-95250</xdr:rowOff>
    </xdr:to>
    <xdr:pic>
      <xdr:nvPicPr>
        <xdr:cNvPr id="11" name="Image 11" descr="Picture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12</xdr:row>
      <xdr:rowOff>95250</xdr:rowOff>
    </xdr:from>
    <xdr:to>
      <xdr:col>9</xdr:col>
      <xdr:colOff>-95250</xdr:colOff>
      <xdr:row>13</xdr:row>
      <xdr:rowOff>-95250</xdr:rowOff>
    </xdr:to>
    <xdr:pic>
      <xdr:nvPicPr>
        <xdr:cNvPr id="12" name="Image 12" descr="Picture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12</xdr:row>
      <xdr:rowOff>95250</xdr:rowOff>
    </xdr:from>
    <xdr:to>
      <xdr:col>7</xdr:col>
      <xdr:colOff>-95250</xdr:colOff>
      <xdr:row>13</xdr:row>
      <xdr:rowOff>-95250</xdr:rowOff>
    </xdr:to>
    <xdr:pic>
      <xdr:nvPicPr>
        <xdr:cNvPr id="13" name="Image 13" descr="Picture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13</xdr:row>
      <xdr:rowOff>95250</xdr:rowOff>
    </xdr:from>
    <xdr:to>
      <xdr:col>9</xdr:col>
      <xdr:colOff>-95250</xdr:colOff>
      <xdr:row>14</xdr:row>
      <xdr:rowOff>-95250</xdr:rowOff>
    </xdr:to>
    <xdr:pic>
      <xdr:nvPicPr>
        <xdr:cNvPr id="14" name="Image 14" descr="Picture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13</xdr:row>
      <xdr:rowOff>95250</xdr:rowOff>
    </xdr:from>
    <xdr:to>
      <xdr:col>7</xdr:col>
      <xdr:colOff>-95250</xdr:colOff>
      <xdr:row>14</xdr:row>
      <xdr:rowOff>-95250</xdr:rowOff>
    </xdr:to>
    <xdr:pic>
      <xdr:nvPicPr>
        <xdr:cNvPr id="15" name="Image 15" descr="Picture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14</xdr:row>
      <xdr:rowOff>95250</xdr:rowOff>
    </xdr:from>
    <xdr:to>
      <xdr:col>9</xdr:col>
      <xdr:colOff>-95250</xdr:colOff>
      <xdr:row>15</xdr:row>
      <xdr:rowOff>-95250</xdr:rowOff>
    </xdr:to>
    <xdr:pic>
      <xdr:nvPicPr>
        <xdr:cNvPr id="16" name="Image 16" descr="Picture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14</xdr:row>
      <xdr:rowOff>95250</xdr:rowOff>
    </xdr:from>
    <xdr:to>
      <xdr:col>7</xdr:col>
      <xdr:colOff>-95250</xdr:colOff>
      <xdr:row>15</xdr:row>
      <xdr:rowOff>-95250</xdr:rowOff>
    </xdr:to>
    <xdr:pic>
      <xdr:nvPicPr>
        <xdr:cNvPr id="17" name="Image 17" descr="Picture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15</xdr:row>
      <xdr:rowOff>95250</xdr:rowOff>
    </xdr:from>
    <xdr:to>
      <xdr:col>9</xdr:col>
      <xdr:colOff>-95250</xdr:colOff>
      <xdr:row>16</xdr:row>
      <xdr:rowOff>-95250</xdr:rowOff>
    </xdr:to>
    <xdr:pic>
      <xdr:nvPicPr>
        <xdr:cNvPr id="18" name="Image 18" descr="Picture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15</xdr:row>
      <xdr:rowOff>95250</xdr:rowOff>
    </xdr:from>
    <xdr:to>
      <xdr:col>7</xdr:col>
      <xdr:colOff>-95250</xdr:colOff>
      <xdr:row>16</xdr:row>
      <xdr:rowOff>-95250</xdr:rowOff>
    </xdr:to>
    <xdr:pic>
      <xdr:nvPicPr>
        <xdr:cNvPr id="19" name="Image 19" descr="Picture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16</xdr:row>
      <xdr:rowOff>95250</xdr:rowOff>
    </xdr:from>
    <xdr:to>
      <xdr:col>9</xdr:col>
      <xdr:colOff>-95250</xdr:colOff>
      <xdr:row>17</xdr:row>
      <xdr:rowOff>-95250</xdr:rowOff>
    </xdr:to>
    <xdr:pic>
      <xdr:nvPicPr>
        <xdr:cNvPr id="20" name="Image 20" descr="Picture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16</xdr:row>
      <xdr:rowOff>95250</xdr:rowOff>
    </xdr:from>
    <xdr:to>
      <xdr:col>7</xdr:col>
      <xdr:colOff>-95250</xdr:colOff>
      <xdr:row>17</xdr:row>
      <xdr:rowOff>-95250</xdr:rowOff>
    </xdr:to>
    <xdr:pic>
      <xdr:nvPicPr>
        <xdr:cNvPr id="21" name="Image 21" descr="Picture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17</xdr:row>
      <xdr:rowOff>95250</xdr:rowOff>
    </xdr:from>
    <xdr:to>
      <xdr:col>9</xdr:col>
      <xdr:colOff>-95250</xdr:colOff>
      <xdr:row>18</xdr:row>
      <xdr:rowOff>-95250</xdr:rowOff>
    </xdr:to>
    <xdr:pic>
      <xdr:nvPicPr>
        <xdr:cNvPr id="22" name="Image 22" descr="Picture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17</xdr:row>
      <xdr:rowOff>95250</xdr:rowOff>
    </xdr:from>
    <xdr:to>
      <xdr:col>7</xdr:col>
      <xdr:colOff>-95250</xdr:colOff>
      <xdr:row>18</xdr:row>
      <xdr:rowOff>-95250</xdr:rowOff>
    </xdr:to>
    <xdr:pic>
      <xdr:nvPicPr>
        <xdr:cNvPr id="23" name="Image 23" descr="Picture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18</xdr:row>
      <xdr:rowOff>95250</xdr:rowOff>
    </xdr:from>
    <xdr:to>
      <xdr:col>9</xdr:col>
      <xdr:colOff>-95250</xdr:colOff>
      <xdr:row>19</xdr:row>
      <xdr:rowOff>-95250</xdr:rowOff>
    </xdr:to>
    <xdr:pic>
      <xdr:nvPicPr>
        <xdr:cNvPr id="24" name="Image 24" descr="Picture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18</xdr:row>
      <xdr:rowOff>95250</xdr:rowOff>
    </xdr:from>
    <xdr:to>
      <xdr:col>7</xdr:col>
      <xdr:colOff>-95250</xdr:colOff>
      <xdr:row>19</xdr:row>
      <xdr:rowOff>-95250</xdr:rowOff>
    </xdr:to>
    <xdr:pic>
      <xdr:nvPicPr>
        <xdr:cNvPr id="25" name="Image 25" descr="Picture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19</xdr:row>
      <xdr:rowOff>95250</xdr:rowOff>
    </xdr:from>
    <xdr:to>
      <xdr:col>9</xdr:col>
      <xdr:colOff>-95250</xdr:colOff>
      <xdr:row>20</xdr:row>
      <xdr:rowOff>-95250</xdr:rowOff>
    </xdr:to>
    <xdr:pic>
      <xdr:nvPicPr>
        <xdr:cNvPr id="26" name="Image 26" descr="Picture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19</xdr:row>
      <xdr:rowOff>95250</xdr:rowOff>
    </xdr:from>
    <xdr:to>
      <xdr:col>7</xdr:col>
      <xdr:colOff>-95250</xdr:colOff>
      <xdr:row>20</xdr:row>
      <xdr:rowOff>-95250</xdr:rowOff>
    </xdr:to>
    <xdr:pic>
      <xdr:nvPicPr>
        <xdr:cNvPr id="27" name="Image 27" descr="Picture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20</xdr:row>
      <xdr:rowOff>95250</xdr:rowOff>
    </xdr:from>
    <xdr:to>
      <xdr:col>9</xdr:col>
      <xdr:colOff>-95250</xdr:colOff>
      <xdr:row>21</xdr:row>
      <xdr:rowOff>-95250</xdr:rowOff>
    </xdr:to>
    <xdr:pic>
      <xdr:nvPicPr>
        <xdr:cNvPr id="28" name="Image 28" descr="Picture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20</xdr:row>
      <xdr:rowOff>95250</xdr:rowOff>
    </xdr:from>
    <xdr:to>
      <xdr:col>7</xdr:col>
      <xdr:colOff>-95250</xdr:colOff>
      <xdr:row>21</xdr:row>
      <xdr:rowOff>-95250</xdr:rowOff>
    </xdr:to>
    <xdr:pic>
      <xdr:nvPicPr>
        <xdr:cNvPr id="29" name="Image 29" descr="Picture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21</xdr:row>
      <xdr:rowOff>95250</xdr:rowOff>
    </xdr:from>
    <xdr:to>
      <xdr:col>9</xdr:col>
      <xdr:colOff>-95250</xdr:colOff>
      <xdr:row>22</xdr:row>
      <xdr:rowOff>-95250</xdr:rowOff>
    </xdr:to>
    <xdr:pic>
      <xdr:nvPicPr>
        <xdr:cNvPr id="30" name="Image 30" descr="Picture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21</xdr:row>
      <xdr:rowOff>95250</xdr:rowOff>
    </xdr:from>
    <xdr:to>
      <xdr:col>7</xdr:col>
      <xdr:colOff>-95250</xdr:colOff>
      <xdr:row>22</xdr:row>
      <xdr:rowOff>-95250</xdr:rowOff>
    </xdr:to>
    <xdr:pic>
      <xdr:nvPicPr>
        <xdr:cNvPr id="31" name="Image 31" descr="Picture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23</xdr:row>
      <xdr:rowOff>95250</xdr:rowOff>
    </xdr:from>
    <xdr:to>
      <xdr:col>9</xdr:col>
      <xdr:colOff>-95250</xdr:colOff>
      <xdr:row>24</xdr:row>
      <xdr:rowOff>-95250</xdr:rowOff>
    </xdr:to>
    <xdr:pic>
      <xdr:nvPicPr>
        <xdr:cNvPr id="32" name="Image 32" descr="Picture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23</xdr:row>
      <xdr:rowOff>95250</xdr:rowOff>
    </xdr:from>
    <xdr:to>
      <xdr:col>7</xdr:col>
      <xdr:colOff>-95250</xdr:colOff>
      <xdr:row>24</xdr:row>
      <xdr:rowOff>-95250</xdr:rowOff>
    </xdr:to>
    <xdr:pic>
      <xdr:nvPicPr>
        <xdr:cNvPr id="33" name="Image 33" descr="Picture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24</xdr:row>
      <xdr:rowOff>95250</xdr:rowOff>
    </xdr:from>
    <xdr:to>
      <xdr:col>9</xdr:col>
      <xdr:colOff>-95250</xdr:colOff>
      <xdr:row>25</xdr:row>
      <xdr:rowOff>-95250</xdr:rowOff>
    </xdr:to>
    <xdr:pic>
      <xdr:nvPicPr>
        <xdr:cNvPr id="34" name="Image 34" descr="Picture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24</xdr:row>
      <xdr:rowOff>95250</xdr:rowOff>
    </xdr:from>
    <xdr:to>
      <xdr:col>7</xdr:col>
      <xdr:colOff>-95250</xdr:colOff>
      <xdr:row>25</xdr:row>
      <xdr:rowOff>-95250</xdr:rowOff>
    </xdr:to>
    <xdr:pic>
      <xdr:nvPicPr>
        <xdr:cNvPr id="35" name="Image 35" descr="Picture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25</xdr:row>
      <xdr:rowOff>95250</xdr:rowOff>
    </xdr:from>
    <xdr:to>
      <xdr:col>9</xdr:col>
      <xdr:colOff>-95250</xdr:colOff>
      <xdr:row>26</xdr:row>
      <xdr:rowOff>-95250</xdr:rowOff>
    </xdr:to>
    <xdr:pic>
      <xdr:nvPicPr>
        <xdr:cNvPr id="36" name="Image 36" descr="Picture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25</xdr:row>
      <xdr:rowOff>95250</xdr:rowOff>
    </xdr:from>
    <xdr:to>
      <xdr:col>7</xdr:col>
      <xdr:colOff>-95250</xdr:colOff>
      <xdr:row>26</xdr:row>
      <xdr:rowOff>-95250</xdr:rowOff>
    </xdr:to>
    <xdr:pic>
      <xdr:nvPicPr>
        <xdr:cNvPr id="37" name="Image 37" descr="Picture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26</xdr:row>
      <xdr:rowOff>95250</xdr:rowOff>
    </xdr:from>
    <xdr:to>
      <xdr:col>9</xdr:col>
      <xdr:colOff>-95250</xdr:colOff>
      <xdr:row>27</xdr:row>
      <xdr:rowOff>-95250</xdr:rowOff>
    </xdr:to>
    <xdr:pic>
      <xdr:nvPicPr>
        <xdr:cNvPr id="38" name="Image 38" descr="Picture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26</xdr:row>
      <xdr:rowOff>95250</xdr:rowOff>
    </xdr:from>
    <xdr:to>
      <xdr:col>7</xdr:col>
      <xdr:colOff>-95250</xdr:colOff>
      <xdr:row>27</xdr:row>
      <xdr:rowOff>-95250</xdr:rowOff>
    </xdr:to>
    <xdr:pic>
      <xdr:nvPicPr>
        <xdr:cNvPr id="39" name="Image 39" descr="Picture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27</xdr:row>
      <xdr:rowOff>95250</xdr:rowOff>
    </xdr:from>
    <xdr:to>
      <xdr:col>9</xdr:col>
      <xdr:colOff>-95250</xdr:colOff>
      <xdr:row>28</xdr:row>
      <xdr:rowOff>-95250</xdr:rowOff>
    </xdr:to>
    <xdr:pic>
      <xdr:nvPicPr>
        <xdr:cNvPr id="40" name="Image 40" descr="Picture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27</xdr:row>
      <xdr:rowOff>95250</xdr:rowOff>
    </xdr:from>
    <xdr:to>
      <xdr:col>7</xdr:col>
      <xdr:colOff>-95250</xdr:colOff>
      <xdr:row>28</xdr:row>
      <xdr:rowOff>-95250</xdr:rowOff>
    </xdr:to>
    <xdr:pic>
      <xdr:nvPicPr>
        <xdr:cNvPr id="41" name="Image 41" descr="Picture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28</xdr:row>
      <xdr:rowOff>95250</xdr:rowOff>
    </xdr:from>
    <xdr:to>
      <xdr:col>9</xdr:col>
      <xdr:colOff>-95250</xdr:colOff>
      <xdr:row>29</xdr:row>
      <xdr:rowOff>-95250</xdr:rowOff>
    </xdr:to>
    <xdr:pic>
      <xdr:nvPicPr>
        <xdr:cNvPr id="42" name="Image 42" descr="Picture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28</xdr:row>
      <xdr:rowOff>95250</xdr:rowOff>
    </xdr:from>
    <xdr:to>
      <xdr:col>7</xdr:col>
      <xdr:colOff>-95250</xdr:colOff>
      <xdr:row>29</xdr:row>
      <xdr:rowOff>-95250</xdr:rowOff>
    </xdr:to>
    <xdr:pic>
      <xdr:nvPicPr>
        <xdr:cNvPr id="43" name="Image 43" descr="Picture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29</xdr:row>
      <xdr:rowOff>95250</xdr:rowOff>
    </xdr:from>
    <xdr:to>
      <xdr:col>9</xdr:col>
      <xdr:colOff>-95250</xdr:colOff>
      <xdr:row>30</xdr:row>
      <xdr:rowOff>-95250</xdr:rowOff>
    </xdr:to>
    <xdr:pic>
      <xdr:nvPicPr>
        <xdr:cNvPr id="44" name="Image 44" descr="Picture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29</xdr:row>
      <xdr:rowOff>95250</xdr:rowOff>
    </xdr:from>
    <xdr:to>
      <xdr:col>7</xdr:col>
      <xdr:colOff>-95250</xdr:colOff>
      <xdr:row>30</xdr:row>
      <xdr:rowOff>-95250</xdr:rowOff>
    </xdr:to>
    <xdr:pic>
      <xdr:nvPicPr>
        <xdr:cNvPr id="45" name="Image 45" descr="Picture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30</xdr:row>
      <xdr:rowOff>95250</xdr:rowOff>
    </xdr:from>
    <xdr:to>
      <xdr:col>9</xdr:col>
      <xdr:colOff>-95250</xdr:colOff>
      <xdr:row>31</xdr:row>
      <xdr:rowOff>-95250</xdr:rowOff>
    </xdr:to>
    <xdr:pic>
      <xdr:nvPicPr>
        <xdr:cNvPr id="46" name="Image 46" descr="Picture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30</xdr:row>
      <xdr:rowOff>95250</xdr:rowOff>
    </xdr:from>
    <xdr:to>
      <xdr:col>7</xdr:col>
      <xdr:colOff>-95250</xdr:colOff>
      <xdr:row>31</xdr:row>
      <xdr:rowOff>-95250</xdr:rowOff>
    </xdr:to>
    <xdr:pic>
      <xdr:nvPicPr>
        <xdr:cNvPr id="47" name="Image 47" descr="Picture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31</xdr:row>
      <xdr:rowOff>95250</xdr:rowOff>
    </xdr:from>
    <xdr:to>
      <xdr:col>9</xdr:col>
      <xdr:colOff>-95250</xdr:colOff>
      <xdr:row>32</xdr:row>
      <xdr:rowOff>-95250</xdr:rowOff>
    </xdr:to>
    <xdr:pic>
      <xdr:nvPicPr>
        <xdr:cNvPr id="48" name="Image 48" descr="Picture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31</xdr:row>
      <xdr:rowOff>95250</xdr:rowOff>
    </xdr:from>
    <xdr:to>
      <xdr:col>7</xdr:col>
      <xdr:colOff>-95250</xdr:colOff>
      <xdr:row>32</xdr:row>
      <xdr:rowOff>-95250</xdr:rowOff>
    </xdr:to>
    <xdr:pic>
      <xdr:nvPicPr>
        <xdr:cNvPr id="49" name="Image 49" descr="Picture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32</xdr:row>
      <xdr:rowOff>95250</xdr:rowOff>
    </xdr:from>
    <xdr:to>
      <xdr:col>9</xdr:col>
      <xdr:colOff>-95250</xdr:colOff>
      <xdr:row>33</xdr:row>
      <xdr:rowOff>-95250</xdr:rowOff>
    </xdr:to>
    <xdr:pic>
      <xdr:nvPicPr>
        <xdr:cNvPr id="50" name="Image 50" descr="Picture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32</xdr:row>
      <xdr:rowOff>95250</xdr:rowOff>
    </xdr:from>
    <xdr:to>
      <xdr:col>7</xdr:col>
      <xdr:colOff>-95250</xdr:colOff>
      <xdr:row>33</xdr:row>
      <xdr:rowOff>-95250</xdr:rowOff>
    </xdr:to>
    <xdr:pic>
      <xdr:nvPicPr>
        <xdr:cNvPr id="51" name="Image 51" descr="Picture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33</xdr:row>
      <xdr:rowOff>95250</xdr:rowOff>
    </xdr:from>
    <xdr:to>
      <xdr:col>9</xdr:col>
      <xdr:colOff>-95250</xdr:colOff>
      <xdr:row>34</xdr:row>
      <xdr:rowOff>-95250</xdr:rowOff>
    </xdr:to>
    <xdr:pic>
      <xdr:nvPicPr>
        <xdr:cNvPr id="52" name="Image 52" descr="Picture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33</xdr:row>
      <xdr:rowOff>95250</xdr:rowOff>
    </xdr:from>
    <xdr:to>
      <xdr:col>7</xdr:col>
      <xdr:colOff>-95250</xdr:colOff>
      <xdr:row>34</xdr:row>
      <xdr:rowOff>-95250</xdr:rowOff>
    </xdr:to>
    <xdr:pic>
      <xdr:nvPicPr>
        <xdr:cNvPr id="53" name="Image 53" descr="Picture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34</xdr:row>
      <xdr:rowOff>95250</xdr:rowOff>
    </xdr:from>
    <xdr:to>
      <xdr:col>9</xdr:col>
      <xdr:colOff>-95250</xdr:colOff>
      <xdr:row>35</xdr:row>
      <xdr:rowOff>-95250</xdr:rowOff>
    </xdr:to>
    <xdr:pic>
      <xdr:nvPicPr>
        <xdr:cNvPr id="54" name="Image 54" descr="Picture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34</xdr:row>
      <xdr:rowOff>95250</xdr:rowOff>
    </xdr:from>
    <xdr:to>
      <xdr:col>7</xdr:col>
      <xdr:colOff>-95250</xdr:colOff>
      <xdr:row>35</xdr:row>
      <xdr:rowOff>-95250</xdr:rowOff>
    </xdr:to>
    <xdr:pic>
      <xdr:nvPicPr>
        <xdr:cNvPr id="55" name="Image 55" descr="Picture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35</xdr:row>
      <xdr:rowOff>95250</xdr:rowOff>
    </xdr:from>
    <xdr:to>
      <xdr:col>9</xdr:col>
      <xdr:colOff>-95250</xdr:colOff>
      <xdr:row>36</xdr:row>
      <xdr:rowOff>-95250</xdr:rowOff>
    </xdr:to>
    <xdr:pic>
      <xdr:nvPicPr>
        <xdr:cNvPr id="56" name="Image 56" descr="Picture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35</xdr:row>
      <xdr:rowOff>95250</xdr:rowOff>
    </xdr:from>
    <xdr:to>
      <xdr:col>7</xdr:col>
      <xdr:colOff>-95250</xdr:colOff>
      <xdr:row>36</xdr:row>
      <xdr:rowOff>-95250</xdr:rowOff>
    </xdr:to>
    <xdr:pic>
      <xdr:nvPicPr>
        <xdr:cNvPr id="57" name="Image 57" descr="Picture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37</xdr:row>
      <xdr:rowOff>95250</xdr:rowOff>
    </xdr:from>
    <xdr:to>
      <xdr:col>9</xdr:col>
      <xdr:colOff>-95250</xdr:colOff>
      <xdr:row>38</xdr:row>
      <xdr:rowOff>-95250</xdr:rowOff>
    </xdr:to>
    <xdr:pic>
      <xdr:nvPicPr>
        <xdr:cNvPr id="58" name="Image 58" descr="Picture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37</xdr:row>
      <xdr:rowOff>95250</xdr:rowOff>
    </xdr:from>
    <xdr:to>
      <xdr:col>7</xdr:col>
      <xdr:colOff>-95250</xdr:colOff>
      <xdr:row>38</xdr:row>
      <xdr:rowOff>-95250</xdr:rowOff>
    </xdr:to>
    <xdr:pic>
      <xdr:nvPicPr>
        <xdr:cNvPr id="59" name="Image 59" descr="Picture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38</xdr:row>
      <xdr:rowOff>95250</xdr:rowOff>
    </xdr:from>
    <xdr:to>
      <xdr:col>9</xdr:col>
      <xdr:colOff>-95250</xdr:colOff>
      <xdr:row>39</xdr:row>
      <xdr:rowOff>-95250</xdr:rowOff>
    </xdr:to>
    <xdr:pic>
      <xdr:nvPicPr>
        <xdr:cNvPr id="60" name="Image 60" descr="Picture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38</xdr:row>
      <xdr:rowOff>95250</xdr:rowOff>
    </xdr:from>
    <xdr:to>
      <xdr:col>7</xdr:col>
      <xdr:colOff>-95250</xdr:colOff>
      <xdr:row>39</xdr:row>
      <xdr:rowOff>-95250</xdr:rowOff>
    </xdr:to>
    <xdr:pic>
      <xdr:nvPicPr>
        <xdr:cNvPr id="61" name="Image 61" descr="Picture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39</xdr:row>
      <xdr:rowOff>95250</xdr:rowOff>
    </xdr:from>
    <xdr:to>
      <xdr:col>9</xdr:col>
      <xdr:colOff>-95250</xdr:colOff>
      <xdr:row>40</xdr:row>
      <xdr:rowOff>-95250</xdr:rowOff>
    </xdr:to>
    <xdr:pic>
      <xdr:nvPicPr>
        <xdr:cNvPr id="62" name="Image 62" descr="Picture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39</xdr:row>
      <xdr:rowOff>95250</xdr:rowOff>
    </xdr:from>
    <xdr:to>
      <xdr:col>7</xdr:col>
      <xdr:colOff>-95250</xdr:colOff>
      <xdr:row>40</xdr:row>
      <xdr:rowOff>-95250</xdr:rowOff>
    </xdr:to>
    <xdr:pic>
      <xdr:nvPicPr>
        <xdr:cNvPr id="63" name="Image 63" descr="Picture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40</xdr:row>
      <xdr:rowOff>95250</xdr:rowOff>
    </xdr:from>
    <xdr:to>
      <xdr:col>9</xdr:col>
      <xdr:colOff>-95250</xdr:colOff>
      <xdr:row>41</xdr:row>
      <xdr:rowOff>-95250</xdr:rowOff>
    </xdr:to>
    <xdr:pic>
      <xdr:nvPicPr>
        <xdr:cNvPr id="64" name="Image 64" descr="Picture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40</xdr:row>
      <xdr:rowOff>95250</xdr:rowOff>
    </xdr:from>
    <xdr:to>
      <xdr:col>7</xdr:col>
      <xdr:colOff>-95250</xdr:colOff>
      <xdr:row>41</xdr:row>
      <xdr:rowOff>-95250</xdr:rowOff>
    </xdr:to>
    <xdr:pic>
      <xdr:nvPicPr>
        <xdr:cNvPr id="65" name="Image 65" descr="Picture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41</xdr:row>
      <xdr:rowOff>95250</xdr:rowOff>
    </xdr:from>
    <xdr:to>
      <xdr:col>9</xdr:col>
      <xdr:colOff>-95250</xdr:colOff>
      <xdr:row>42</xdr:row>
      <xdr:rowOff>-95250</xdr:rowOff>
    </xdr:to>
    <xdr:pic>
      <xdr:nvPicPr>
        <xdr:cNvPr id="66" name="Image 66" descr="Picture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41</xdr:row>
      <xdr:rowOff>95250</xdr:rowOff>
    </xdr:from>
    <xdr:to>
      <xdr:col>7</xdr:col>
      <xdr:colOff>-95250</xdr:colOff>
      <xdr:row>42</xdr:row>
      <xdr:rowOff>-95250</xdr:rowOff>
    </xdr:to>
    <xdr:pic>
      <xdr:nvPicPr>
        <xdr:cNvPr id="67" name="Image 67" descr="Picture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42</xdr:row>
      <xdr:rowOff>95250</xdr:rowOff>
    </xdr:from>
    <xdr:to>
      <xdr:col>9</xdr:col>
      <xdr:colOff>-95250</xdr:colOff>
      <xdr:row>43</xdr:row>
      <xdr:rowOff>-95250</xdr:rowOff>
    </xdr:to>
    <xdr:pic>
      <xdr:nvPicPr>
        <xdr:cNvPr id="68" name="Image 68" descr="Picture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42</xdr:row>
      <xdr:rowOff>95250</xdr:rowOff>
    </xdr:from>
    <xdr:to>
      <xdr:col>7</xdr:col>
      <xdr:colOff>-95250</xdr:colOff>
      <xdr:row>43</xdr:row>
      <xdr:rowOff>-95250</xdr:rowOff>
    </xdr:to>
    <xdr:pic>
      <xdr:nvPicPr>
        <xdr:cNvPr id="69" name="Image 69" descr="Picture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43</xdr:row>
      <xdr:rowOff>95250</xdr:rowOff>
    </xdr:from>
    <xdr:to>
      <xdr:col>9</xdr:col>
      <xdr:colOff>-95250</xdr:colOff>
      <xdr:row>44</xdr:row>
      <xdr:rowOff>-95250</xdr:rowOff>
    </xdr:to>
    <xdr:pic>
      <xdr:nvPicPr>
        <xdr:cNvPr id="70" name="Image 70" descr="Picture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43</xdr:row>
      <xdr:rowOff>95250</xdr:rowOff>
    </xdr:from>
    <xdr:to>
      <xdr:col>7</xdr:col>
      <xdr:colOff>-95250</xdr:colOff>
      <xdr:row>44</xdr:row>
      <xdr:rowOff>-95250</xdr:rowOff>
    </xdr:to>
    <xdr:pic>
      <xdr:nvPicPr>
        <xdr:cNvPr id="71" name="Image 71" descr="Picture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44</xdr:row>
      <xdr:rowOff>95250</xdr:rowOff>
    </xdr:from>
    <xdr:to>
      <xdr:col>9</xdr:col>
      <xdr:colOff>-95250</xdr:colOff>
      <xdr:row>45</xdr:row>
      <xdr:rowOff>-95250</xdr:rowOff>
    </xdr:to>
    <xdr:pic>
      <xdr:nvPicPr>
        <xdr:cNvPr id="72" name="Image 72" descr="Picture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44</xdr:row>
      <xdr:rowOff>95250</xdr:rowOff>
    </xdr:from>
    <xdr:to>
      <xdr:col>7</xdr:col>
      <xdr:colOff>-95250</xdr:colOff>
      <xdr:row>45</xdr:row>
      <xdr:rowOff>-95250</xdr:rowOff>
    </xdr:to>
    <xdr:pic>
      <xdr:nvPicPr>
        <xdr:cNvPr id="73" name="Image 73" descr="Picture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45</xdr:row>
      <xdr:rowOff>95250</xdr:rowOff>
    </xdr:from>
    <xdr:to>
      <xdr:col>9</xdr:col>
      <xdr:colOff>-95250</xdr:colOff>
      <xdr:row>46</xdr:row>
      <xdr:rowOff>-95250</xdr:rowOff>
    </xdr:to>
    <xdr:pic>
      <xdr:nvPicPr>
        <xdr:cNvPr id="74" name="Image 74" descr="Picture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45</xdr:row>
      <xdr:rowOff>95250</xdr:rowOff>
    </xdr:from>
    <xdr:to>
      <xdr:col>7</xdr:col>
      <xdr:colOff>-95250</xdr:colOff>
      <xdr:row>46</xdr:row>
      <xdr:rowOff>-95250</xdr:rowOff>
    </xdr:to>
    <xdr:pic>
      <xdr:nvPicPr>
        <xdr:cNvPr id="75" name="Image 75" descr="Picture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46</xdr:row>
      <xdr:rowOff>95250</xdr:rowOff>
    </xdr:from>
    <xdr:to>
      <xdr:col>9</xdr:col>
      <xdr:colOff>-95250</xdr:colOff>
      <xdr:row>47</xdr:row>
      <xdr:rowOff>-95250</xdr:rowOff>
    </xdr:to>
    <xdr:pic>
      <xdr:nvPicPr>
        <xdr:cNvPr id="76" name="Image 76" descr="Picture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46</xdr:row>
      <xdr:rowOff>95250</xdr:rowOff>
    </xdr:from>
    <xdr:to>
      <xdr:col>7</xdr:col>
      <xdr:colOff>-95250</xdr:colOff>
      <xdr:row>47</xdr:row>
      <xdr:rowOff>-95250</xdr:rowOff>
    </xdr:to>
    <xdr:pic>
      <xdr:nvPicPr>
        <xdr:cNvPr id="77" name="Image 77" descr="Picture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47</xdr:row>
      <xdr:rowOff>95250</xdr:rowOff>
    </xdr:from>
    <xdr:to>
      <xdr:col>9</xdr:col>
      <xdr:colOff>-95250</xdr:colOff>
      <xdr:row>48</xdr:row>
      <xdr:rowOff>-95250</xdr:rowOff>
    </xdr:to>
    <xdr:pic>
      <xdr:nvPicPr>
        <xdr:cNvPr id="78" name="Image 78" descr="Picture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47</xdr:row>
      <xdr:rowOff>95250</xdr:rowOff>
    </xdr:from>
    <xdr:to>
      <xdr:col>7</xdr:col>
      <xdr:colOff>-95250</xdr:colOff>
      <xdr:row>48</xdr:row>
      <xdr:rowOff>-95250</xdr:rowOff>
    </xdr:to>
    <xdr:pic>
      <xdr:nvPicPr>
        <xdr:cNvPr id="79" name="Image 79" descr="Picture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48</xdr:row>
      <xdr:rowOff>95250</xdr:rowOff>
    </xdr:from>
    <xdr:to>
      <xdr:col>9</xdr:col>
      <xdr:colOff>-95250</xdr:colOff>
      <xdr:row>49</xdr:row>
      <xdr:rowOff>-95250</xdr:rowOff>
    </xdr:to>
    <xdr:pic>
      <xdr:nvPicPr>
        <xdr:cNvPr id="80" name="Image 80" descr="Picture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48</xdr:row>
      <xdr:rowOff>95250</xdr:rowOff>
    </xdr:from>
    <xdr:to>
      <xdr:col>7</xdr:col>
      <xdr:colOff>-95250</xdr:colOff>
      <xdr:row>49</xdr:row>
      <xdr:rowOff>-95250</xdr:rowOff>
    </xdr:to>
    <xdr:pic>
      <xdr:nvPicPr>
        <xdr:cNvPr id="81" name="Image 81" descr="Picture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49</xdr:row>
      <xdr:rowOff>95250</xdr:rowOff>
    </xdr:from>
    <xdr:to>
      <xdr:col>9</xdr:col>
      <xdr:colOff>-95250</xdr:colOff>
      <xdr:row>50</xdr:row>
      <xdr:rowOff>-95250</xdr:rowOff>
    </xdr:to>
    <xdr:pic>
      <xdr:nvPicPr>
        <xdr:cNvPr id="82" name="Image 82" descr="Picture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49</xdr:row>
      <xdr:rowOff>95250</xdr:rowOff>
    </xdr:from>
    <xdr:to>
      <xdr:col>7</xdr:col>
      <xdr:colOff>-95250</xdr:colOff>
      <xdr:row>50</xdr:row>
      <xdr:rowOff>-95250</xdr:rowOff>
    </xdr:to>
    <xdr:pic>
      <xdr:nvPicPr>
        <xdr:cNvPr id="83" name="Image 83" descr="Picture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8</xdr:col>
      <xdr:colOff>95250</xdr:colOff>
      <xdr:row>50</xdr:row>
      <xdr:rowOff>95250</xdr:rowOff>
    </xdr:from>
    <xdr:to>
      <xdr:col>9</xdr:col>
      <xdr:colOff>-95250</xdr:colOff>
      <xdr:row>51</xdr:row>
      <xdr:rowOff>-95250</xdr:rowOff>
    </xdr:to>
    <xdr:pic>
      <xdr:nvPicPr>
        <xdr:cNvPr id="84" name="Image 84" descr="Picture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50</xdr:row>
      <xdr:rowOff>95250</xdr:rowOff>
    </xdr:from>
    <xdr:to>
      <xdr:col>7</xdr:col>
      <xdr:colOff>-95250</xdr:colOff>
      <xdr:row>51</xdr:row>
      <xdr:rowOff>-95250</xdr:rowOff>
    </xdr:to>
    <xdr:pic>
      <xdr:nvPicPr>
        <xdr:cNvPr id="85" name="Image 85" descr="Picture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95250</xdr:colOff>
      <xdr:row>60</xdr:row>
      <xdr:rowOff>95250</xdr:rowOff>
    </xdr:from>
    <xdr:to>
      <xdr:col>3</xdr:col>
      <xdr:colOff>-95250</xdr:colOff>
      <xdr:row>61</xdr:row>
      <xdr:rowOff>-95250</xdr:rowOff>
    </xdr:to>
    <xdr:pic>
      <xdr:nvPicPr>
        <xdr:cNvPr id="86" name="Image 86" descr="Picture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95250</xdr:colOff>
      <xdr:row>62</xdr:row>
      <xdr:rowOff>95250</xdr:rowOff>
    </xdr:from>
    <xdr:to>
      <xdr:col>3</xdr:col>
      <xdr:colOff>-95250</xdr:colOff>
      <xdr:row>63</xdr:row>
      <xdr:rowOff>-95250</xdr:rowOff>
    </xdr:to>
    <xdr:pic>
      <xdr:nvPicPr>
        <xdr:cNvPr id="87" name="Image 87" descr="Picture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</xdr:col>
      <xdr:colOff>95250</xdr:colOff>
      <xdr:row>63</xdr:row>
      <xdr:rowOff>95250</xdr:rowOff>
    </xdr:from>
    <xdr:to>
      <xdr:col>3</xdr:col>
      <xdr:colOff>-95250</xdr:colOff>
      <xdr:row>64</xdr:row>
      <xdr:rowOff>-95250</xdr:rowOff>
    </xdr:to>
    <xdr:pic>
      <xdr:nvPicPr>
        <xdr:cNvPr id="88" name="Image 88" descr="Picture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oneCellAnchor>
    <xdr:from>
      <xdr:col>8</xdr:col>
      <xdr:colOff>0</xdr:colOff>
      <xdr:row>1</xdr:row>
      <xdr:rowOff>0</xdr:rowOff>
    </xdr:from>
    <xdr:ext cx="1131009" cy="771525"/>
    <xdr:pic>
      <xdr:nvPicPr>
        <xdr:cNvPr id="89" name="Image 1" descr="Picture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7</xdr:row>
      <xdr:rowOff>95250</xdr:rowOff>
    </xdr:from>
    <xdr:to>
      <xdr:col>7</xdr:col>
      <xdr:colOff>-95250</xdr:colOff>
      <xdr:row>8</xdr:row>
      <xdr:rowOff>-95250</xdr:rowOff>
    </xdr:to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</xdr:row>
      <xdr:rowOff>95250</xdr:rowOff>
    </xdr:from>
    <xdr:to>
      <xdr:col>7</xdr:col>
      <xdr:colOff>-95250</xdr:colOff>
      <xdr:row>9</xdr:row>
      <xdr:rowOff>-95250</xdr:rowOff>
    </xdr:to>
    <xdr:pic>
      <xdr:nvPicPr>
        <xdr:cNvPr id="3" name="Image 3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11</xdr:row>
      <xdr:rowOff>95250</xdr:rowOff>
    </xdr:from>
    <xdr:to>
      <xdr:col>7</xdr:col>
      <xdr:colOff>-95250</xdr:colOff>
      <xdr:row>12</xdr:row>
      <xdr:rowOff>-95250</xdr:rowOff>
    </xdr:to>
    <xdr:pic>
      <xdr:nvPicPr>
        <xdr:cNvPr id="4" name="Image 4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12</xdr:row>
      <xdr:rowOff>95250</xdr:rowOff>
    </xdr:from>
    <xdr:to>
      <xdr:col>7</xdr:col>
      <xdr:colOff>-95250</xdr:colOff>
      <xdr:row>13</xdr:row>
      <xdr:rowOff>-95250</xdr:rowOff>
    </xdr:to>
    <xdr:pic>
      <xdr:nvPicPr>
        <xdr:cNvPr id="5" name="Image 5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14</xdr:row>
      <xdr:rowOff>95250</xdr:rowOff>
    </xdr:from>
    <xdr:to>
      <xdr:col>7</xdr:col>
      <xdr:colOff>-95250</xdr:colOff>
      <xdr:row>15</xdr:row>
      <xdr:rowOff>-95250</xdr:rowOff>
    </xdr:to>
    <xdr:pic>
      <xdr:nvPicPr>
        <xdr:cNvPr id="6" name="Image 6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15</xdr:row>
      <xdr:rowOff>95250</xdr:rowOff>
    </xdr:from>
    <xdr:to>
      <xdr:col>7</xdr:col>
      <xdr:colOff>-95250</xdr:colOff>
      <xdr:row>16</xdr:row>
      <xdr:rowOff>-95250</xdr:rowOff>
    </xdr:to>
    <xdr:pic>
      <xdr:nvPicPr>
        <xdr:cNvPr id="7" name="Image 7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18</xdr:row>
      <xdr:rowOff>95250</xdr:rowOff>
    </xdr:from>
    <xdr:to>
      <xdr:col>7</xdr:col>
      <xdr:colOff>-95250</xdr:colOff>
      <xdr:row>19</xdr:row>
      <xdr:rowOff>-95250</xdr:rowOff>
    </xdr:to>
    <xdr:pic>
      <xdr:nvPicPr>
        <xdr:cNvPr id="8" name="Image 8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19</xdr:row>
      <xdr:rowOff>95250</xdr:rowOff>
    </xdr:from>
    <xdr:to>
      <xdr:col>7</xdr:col>
      <xdr:colOff>-95250</xdr:colOff>
      <xdr:row>20</xdr:row>
      <xdr:rowOff>-95250</xdr:rowOff>
    </xdr:to>
    <xdr:pic>
      <xdr:nvPicPr>
        <xdr:cNvPr id="9" name="Image 9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21</xdr:row>
      <xdr:rowOff>95250</xdr:rowOff>
    </xdr:from>
    <xdr:to>
      <xdr:col>7</xdr:col>
      <xdr:colOff>-95250</xdr:colOff>
      <xdr:row>22</xdr:row>
      <xdr:rowOff>-95250</xdr:rowOff>
    </xdr:to>
    <xdr:pic>
      <xdr:nvPicPr>
        <xdr:cNvPr id="10" name="Image 10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22</xdr:row>
      <xdr:rowOff>95250</xdr:rowOff>
    </xdr:from>
    <xdr:to>
      <xdr:col>7</xdr:col>
      <xdr:colOff>-95250</xdr:colOff>
      <xdr:row>23</xdr:row>
      <xdr:rowOff>-95250</xdr:rowOff>
    </xdr:to>
    <xdr:pic>
      <xdr:nvPicPr>
        <xdr:cNvPr id="11" name="Image 1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oneCellAnchor>
    <xdr:from>
      <xdr:col>8</xdr:col>
      <xdr:colOff>0</xdr:colOff>
      <xdr:row>1</xdr:row>
      <xdr:rowOff>0</xdr:rowOff>
    </xdr:from>
    <xdr:ext cx="1131009" cy="771525"/>
    <xdr:pic>
      <xdr:nvPicPr>
        <xdr:cNvPr id="12" name="Imag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6</xdr:row>
      <xdr:rowOff>95250</xdr:rowOff>
    </xdr:from>
    <xdr:to>
      <xdr:col>7</xdr:col>
      <xdr:colOff>-95250</xdr:colOff>
      <xdr:row>7</xdr:row>
      <xdr:rowOff>-95250</xdr:rowOff>
    </xdr:to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7</xdr:row>
      <xdr:rowOff>95250</xdr:rowOff>
    </xdr:from>
    <xdr:to>
      <xdr:col>7</xdr:col>
      <xdr:colOff>-95250</xdr:colOff>
      <xdr:row>8</xdr:row>
      <xdr:rowOff>-95250</xdr:rowOff>
    </xdr:to>
    <xdr:pic>
      <xdr:nvPicPr>
        <xdr:cNvPr id="3" name="Image 3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8</xdr:row>
      <xdr:rowOff>95250</xdr:rowOff>
    </xdr:from>
    <xdr:to>
      <xdr:col>7</xdr:col>
      <xdr:colOff>-95250</xdr:colOff>
      <xdr:row>9</xdr:row>
      <xdr:rowOff>-95250</xdr:rowOff>
    </xdr:to>
    <xdr:pic>
      <xdr:nvPicPr>
        <xdr:cNvPr id="4" name="Image 4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9</xdr:row>
      <xdr:rowOff>95250</xdr:rowOff>
    </xdr:from>
    <xdr:to>
      <xdr:col>7</xdr:col>
      <xdr:colOff>-95250</xdr:colOff>
      <xdr:row>10</xdr:row>
      <xdr:rowOff>-95250</xdr:rowOff>
    </xdr:to>
    <xdr:pic>
      <xdr:nvPicPr>
        <xdr:cNvPr id="5" name="Image 5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11</xdr:row>
      <xdr:rowOff>95250</xdr:rowOff>
    </xdr:from>
    <xdr:to>
      <xdr:col>7</xdr:col>
      <xdr:colOff>-95250</xdr:colOff>
      <xdr:row>12</xdr:row>
      <xdr:rowOff>-95250</xdr:rowOff>
    </xdr:to>
    <xdr:pic>
      <xdr:nvPicPr>
        <xdr:cNvPr id="6" name="Image 6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12</xdr:row>
      <xdr:rowOff>95250</xdr:rowOff>
    </xdr:from>
    <xdr:to>
      <xdr:col>7</xdr:col>
      <xdr:colOff>-95250</xdr:colOff>
      <xdr:row>13</xdr:row>
      <xdr:rowOff>-95250</xdr:rowOff>
    </xdr:to>
    <xdr:pic>
      <xdr:nvPicPr>
        <xdr:cNvPr id="7" name="Image 7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6</xdr:col>
      <xdr:colOff>95250</xdr:colOff>
      <xdr:row>13</xdr:row>
      <xdr:rowOff>95250</xdr:rowOff>
    </xdr:from>
    <xdr:to>
      <xdr:col>7</xdr:col>
      <xdr:colOff>-95250</xdr:colOff>
      <xdr:row>14</xdr:row>
      <xdr:rowOff>-95250</xdr:rowOff>
    </xdr:to>
    <xdr:pic>
      <xdr:nvPicPr>
        <xdr:cNvPr id="8" name="Image 8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oneCellAnchor>
    <xdr:from>
      <xdr:col>8</xdr:col>
      <xdr:colOff>0</xdr:colOff>
      <xdr:row>1</xdr:row>
      <xdr:rowOff>0</xdr:rowOff>
    </xdr:from>
    <xdr:ext cx="1131009" cy="771525"/>
    <xdr:pic>
      <xdr:nvPicPr>
        <xdr:cNvPr id="9" name="Imag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883227</xdr:colOff>
      <xdr:row>0</xdr:row>
      <xdr:rowOff>173182</xdr:rowOff>
    </xdr:from>
    <xdr:ext cx="1131009" cy="771525"/>
    <xdr:pic>
      <xdr:nvPicPr>
        <xdr:cNvPr id="2" name="Imag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815454" y="173182"/>
          <a:ext cx="1131009" cy="77152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1472400</xdr:colOff>
      <xdr:row>0</xdr:row>
      <xdr:rowOff>0</xdr:rowOff>
    </xdr:from>
    <xdr:to>
      <xdr:col>28</xdr:col>
      <xdr:colOff>1660680</xdr:colOff>
      <xdr:row>6</xdr:row>
      <xdr:rowOff>69480</xdr:rowOff>
    </xdr:to>
    <xdr:pic>
      <xdr:nvPicPr>
        <xdr:cNvPr id="2" name="Рисунок 9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58338000" y="0"/>
          <a:ext cx="2324880" cy="1364759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forteklima.ru/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forteklima.ru/items/kuhonnaya-vytyazhka-making-oasis-everywhere-nb-60b" TargetMode="External"/><Relationship Id="rId18" Type="http://schemas.openxmlformats.org/officeDocument/2006/relationships/hyperlink" Target="https://forteklima.ru/items/vytyazhka-kuhonnaya-making-oasis-everywhere-na-60b" TargetMode="External"/><Relationship Id="rId26" Type="http://schemas.openxmlformats.org/officeDocument/2006/relationships/hyperlink" Target="https://forteklima.ru/items/kuhonnaya-vytyazhka-making-oasis-everywhere-nf-60b" TargetMode="External"/><Relationship Id="rId39" Type="http://schemas.openxmlformats.org/officeDocument/2006/relationships/hyperlink" Target="https://forteklima.ru/items/vytyazhka-kuhonnaya-making-oasis-everywhere-vm-52i" TargetMode="External"/><Relationship Id="rId21" Type="http://schemas.openxmlformats.org/officeDocument/2006/relationships/hyperlink" Target="https://forteklima.ru/items/kuhonnaya-vytyazhka-making-oasis-everywhere-nr-60w" TargetMode="External"/><Relationship Id="rId34" Type="http://schemas.openxmlformats.org/officeDocument/2006/relationships/hyperlink" Target="https://forteklima.ru/items/kuhonnaya-vytyazhka-making-oasis-everywhere-um-50bg-v" TargetMode="External"/><Relationship Id="rId42" Type="http://schemas.openxmlformats.org/officeDocument/2006/relationships/hyperlink" Target="https://forteklima.ru/items/kuhonnaya-vytyazhka-making-oasis-everywhere-vt-60b" TargetMode="External"/><Relationship Id="rId47" Type="http://schemas.openxmlformats.org/officeDocument/2006/relationships/hyperlink" Target="https://forteklima.ru/items/kuhonnaya-vytyazhka-making-oasis-everywhere-uv-50g" TargetMode="External"/><Relationship Id="rId50" Type="http://schemas.openxmlformats.org/officeDocument/2006/relationships/hyperlink" Target="https://forteklima.ru/items/vytyazhka-kuhonnaya-making-oasis-everywhere-nc-60i" TargetMode="External"/><Relationship Id="rId55" Type="http://schemas.openxmlformats.org/officeDocument/2006/relationships/hyperlink" Target="https://forteklima.ru/items/vytyazhka-kuhonnaya-making-oasis-everywhere-kv-60i" TargetMode="External"/><Relationship Id="rId63" Type="http://schemas.openxmlformats.org/officeDocument/2006/relationships/hyperlink" Target="https://forteklima.ru/items/kuhonnaya-vytyazhka-making-oasis-everywhere-up-60s" TargetMode="External"/><Relationship Id="rId68" Type="http://schemas.openxmlformats.org/officeDocument/2006/relationships/hyperlink" Target="https://forteklima.ru/items/kuhonnaya-vytyazhka-making-oasis-everywhere-up-50s" TargetMode="External"/><Relationship Id="rId76" Type="http://schemas.openxmlformats.org/officeDocument/2006/relationships/hyperlink" Target="https://forteklima.ru/items/kuhonnaya-vytyazhka-making-oasis-everywhere-nd-60b" TargetMode="External"/><Relationship Id="rId84" Type="http://schemas.openxmlformats.org/officeDocument/2006/relationships/hyperlink" Target="https://forteklima.ru/items/kuhonnaya-vytyazhka-making-oasis-everywhere-ns-60b" TargetMode="External"/><Relationship Id="rId89" Type="http://schemas.openxmlformats.org/officeDocument/2006/relationships/hyperlink" Target="https://forteklima.ru/items/kuhonnaya-vytyazhka-making-oasis-everywhere-uv-60w" TargetMode="External"/><Relationship Id="rId7" Type="http://schemas.openxmlformats.org/officeDocument/2006/relationships/hyperlink" Target="https://forteklima.ru/items/kuhonnaya-vytyazhka-making-oasis-everywhere-um-70w" TargetMode="External"/><Relationship Id="rId71" Type="http://schemas.openxmlformats.org/officeDocument/2006/relationships/hyperlink" Target="https://forteklima.ru/items/kuhonnaya-vytyazhka-making-oasis-everywhere-po-60w" TargetMode="External"/><Relationship Id="rId92" Type="http://schemas.openxmlformats.org/officeDocument/2006/relationships/hyperlink" Target="https://forteklima.ru/items/kuhonnaya-vytyazhka-making-oasis-everywhere-uv-50b" TargetMode="External"/><Relationship Id="rId2" Type="http://schemas.openxmlformats.org/officeDocument/2006/relationships/hyperlink" Target="https://forteklima.ru/items/uhonnaya-vytyazhka-making-oasis-everywhere-ud-60wg" TargetMode="External"/><Relationship Id="rId16" Type="http://schemas.openxmlformats.org/officeDocument/2006/relationships/hyperlink" Target="https://forteklima.ru/items/kuhonnaya-vytyazhka-making-oasis-everywhere-nb-90b" TargetMode="External"/><Relationship Id="rId29" Type="http://schemas.openxmlformats.org/officeDocument/2006/relationships/hyperlink" Target="https://forteklima.ru/items/kuhonnaya-vytyazhka-making-oasis-everywhere-nf-60g" TargetMode="External"/><Relationship Id="rId11" Type="http://schemas.openxmlformats.org/officeDocument/2006/relationships/hyperlink" Target="https://forteklima.ru/items/kuhonnaya-vytyazhka-making-oasis-everywhere-vt-60wg" TargetMode="External"/><Relationship Id="rId24" Type="http://schemas.openxmlformats.org/officeDocument/2006/relationships/hyperlink" Target="https://forteklima.ru/items/kuhonnaya-vytyazhka-making-oasis-everywhere-nk-60b" TargetMode="External"/><Relationship Id="rId32" Type="http://schemas.openxmlformats.org/officeDocument/2006/relationships/hyperlink" Target="https://forteklima.ru/items/kuhonnaya-vytyazhka-making-oasis-everywhere-kr-50s" TargetMode="External"/><Relationship Id="rId37" Type="http://schemas.openxmlformats.org/officeDocument/2006/relationships/hyperlink" Target="https://forteklima.ru/items/vytyazhka-kuhonnaya-making-oasis-everywhere-vm-52w" TargetMode="External"/><Relationship Id="rId40" Type="http://schemas.openxmlformats.org/officeDocument/2006/relationships/hyperlink" Target="https://forteklima.ru/items/kuhonnaya-vytyazhka-making-oasis-everywhere-un-50b" TargetMode="External"/><Relationship Id="rId45" Type="http://schemas.openxmlformats.org/officeDocument/2006/relationships/hyperlink" Target="https://forteklima.ru/items/kuhonnaya-vytyazhka-making-oasis-everywhere-uv-60wg" TargetMode="External"/><Relationship Id="rId53" Type="http://schemas.openxmlformats.org/officeDocument/2006/relationships/hyperlink" Target="https://forteklima.ru/items/vytyazhka-kuhonnaya-making-oasis-everywhere-kv-60b" TargetMode="External"/><Relationship Id="rId58" Type="http://schemas.openxmlformats.org/officeDocument/2006/relationships/hyperlink" Target="https://forteklima.ru/items/kuhonnaya-vytyazhka-making-oasis-everywhere-kb-60r" TargetMode="External"/><Relationship Id="rId66" Type="http://schemas.openxmlformats.org/officeDocument/2006/relationships/hyperlink" Target="https://forteklima.ru/items/kuhonnaya-vytyazhka-making-oasis-everywhere-up-50-b" TargetMode="External"/><Relationship Id="rId74" Type="http://schemas.openxmlformats.org/officeDocument/2006/relationships/hyperlink" Target="https://forteklima.ru/items/kuhonnaya-vytyazhka-making-oasis-everywhere-po-60s" TargetMode="External"/><Relationship Id="rId79" Type="http://schemas.openxmlformats.org/officeDocument/2006/relationships/hyperlink" Target="https://forteklima.ru/items/kuhonnaya-vytyazhka-making-oasis-everywhere-np-60w" TargetMode="External"/><Relationship Id="rId87" Type="http://schemas.openxmlformats.org/officeDocument/2006/relationships/hyperlink" Target="https://forteklima.ru/items/kuhonnaya-vytyazhka-making-oasis-everywhere-ul-52wg" TargetMode="External"/><Relationship Id="rId5" Type="http://schemas.openxmlformats.org/officeDocument/2006/relationships/hyperlink" Target="https://forteklima.ru/items/kuhonnaya-vytyazhka-making-oasis-everywhere-um-52s" TargetMode="External"/><Relationship Id="rId61" Type="http://schemas.openxmlformats.org/officeDocument/2006/relationships/hyperlink" Target="https://forteklima.ru/items/kuhonnaya-vytyazhka-making-oasis-everywhere-up-60b" TargetMode="External"/><Relationship Id="rId82" Type="http://schemas.openxmlformats.org/officeDocument/2006/relationships/hyperlink" Target="https://forteklima.ru/items/kuhonnaya-vytyazhka-making-oasis-everywhere-np-50w" TargetMode="External"/><Relationship Id="rId90" Type="http://schemas.openxmlformats.org/officeDocument/2006/relationships/hyperlink" Target="https://forteklima.ru/items/kuhonnaya-vytyazhka-making-oasis-everywhere-uv-60s" TargetMode="External"/><Relationship Id="rId95" Type="http://schemas.openxmlformats.org/officeDocument/2006/relationships/drawing" Target="../drawings/drawing2.xml"/><Relationship Id="rId19" Type="http://schemas.openxmlformats.org/officeDocument/2006/relationships/hyperlink" Target="https://forteklima.ru/items/kuhonnaya-vytyazhka-making-oasis-everywhere-nl-60b" TargetMode="External"/><Relationship Id="rId14" Type="http://schemas.openxmlformats.org/officeDocument/2006/relationships/hyperlink" Target="https://forteklima.ru/items/kuhonnaya-vytyazhka-making-oasis-everywhere-nb-60w" TargetMode="External"/><Relationship Id="rId22" Type="http://schemas.openxmlformats.org/officeDocument/2006/relationships/hyperlink" Target="https://forteklima.ru/items/kuhonnaya-vytyazhka-making-oasis-everywhere-ng-60b" TargetMode="External"/><Relationship Id="rId27" Type="http://schemas.openxmlformats.org/officeDocument/2006/relationships/hyperlink" Target="https://forteklima.ru/items/kuhonnaya-vytyazhka-making-oasis-everywhere-nf-60w" TargetMode="External"/><Relationship Id="rId30" Type="http://schemas.openxmlformats.org/officeDocument/2006/relationships/hyperlink" Target="https://forteklima.ru/items/kuhonnaya-vytyazhka-making-oasis-everywhere-np-60g" TargetMode="External"/><Relationship Id="rId35" Type="http://schemas.openxmlformats.org/officeDocument/2006/relationships/hyperlink" Target="https://forteklima.ru/items/kuhonnaya-vytyazhka-making-oasis-everywhere-um-50wg-v" TargetMode="External"/><Relationship Id="rId43" Type="http://schemas.openxmlformats.org/officeDocument/2006/relationships/hyperlink" Target="https://forteklima.ru/items/kuhonnaya-vytyazhka-making-oasis-everywhere-uns-50b-fr" TargetMode="External"/><Relationship Id="rId48" Type="http://schemas.openxmlformats.org/officeDocument/2006/relationships/hyperlink" Target="https://forteklima.ru/items/vytyazhka-kuhonnaya-making-oasis-everywhere-nc-60b" TargetMode="External"/><Relationship Id="rId56" Type="http://schemas.openxmlformats.org/officeDocument/2006/relationships/hyperlink" Target="https://forteklima.ru/items/vytyazhka-kuhonnaya-making-oasis-everywhere-kb-60s" TargetMode="External"/><Relationship Id="rId64" Type="http://schemas.openxmlformats.org/officeDocument/2006/relationships/hyperlink" Target="https://forteklima.ru/items/vytyazhka-kuhonnaya-making-oasis-everywhere-up-60i" TargetMode="External"/><Relationship Id="rId69" Type="http://schemas.openxmlformats.org/officeDocument/2006/relationships/hyperlink" Target="https://forteklima.ru/items/kuhonnaya-vytyazhka-making-oasis-everywhere-up-50c" TargetMode="External"/><Relationship Id="rId77" Type="http://schemas.openxmlformats.org/officeDocument/2006/relationships/hyperlink" Target="https://forteklima.ru/items/kuhonnaya-vytyazhka-making-oasis-everywhere-nd-60w" TargetMode="External"/><Relationship Id="rId8" Type="http://schemas.openxmlformats.org/officeDocument/2006/relationships/hyperlink" Target="https://forteklima.ru/items/kuhonnaya-vytyazhka-making-oasis-everywhere-vt-60s" TargetMode="External"/><Relationship Id="rId51" Type="http://schemas.openxmlformats.org/officeDocument/2006/relationships/hyperlink" Target="https://forteklima.ru/items/kuhonnaya-vytyazhka-making-oasis-everywhere-nc-50b" TargetMode="External"/><Relationship Id="rId72" Type="http://schemas.openxmlformats.org/officeDocument/2006/relationships/hyperlink" Target="https://forteklima.ru/items/kuhonnaya-vytyazhka-making-oasis-everywhere-po-50b" TargetMode="External"/><Relationship Id="rId80" Type="http://schemas.openxmlformats.org/officeDocument/2006/relationships/hyperlink" Target="https://forteklima.ru/items/kuhonnaya-vytyazhka-making-oasis-everywhere-np-60i" TargetMode="External"/><Relationship Id="rId85" Type="http://schemas.openxmlformats.org/officeDocument/2006/relationships/hyperlink" Target="https://forteklima.ru/items/kuhonnaya-vytyazhka-making-oasis-everywhere-ns-60w" TargetMode="External"/><Relationship Id="rId93" Type="http://schemas.openxmlformats.org/officeDocument/2006/relationships/hyperlink" Target="https://forteklima.ru/items/kuhonnaya-vytyazhka-making-oasis-everywhere-uv-50w" TargetMode="External"/><Relationship Id="rId3" Type="http://schemas.openxmlformats.org/officeDocument/2006/relationships/hyperlink" Target="https://forteklima.ru/items/kuhonnaya-vytyazhka-making-oasis-everywhere-ub-60wg" TargetMode="External"/><Relationship Id="rId12" Type="http://schemas.openxmlformats.org/officeDocument/2006/relationships/hyperlink" Target="https://forteklima.ru/items/kuhonnaya-vytyazhka-making-oasis-everywhere-ml-60b" TargetMode="External"/><Relationship Id="rId17" Type="http://schemas.openxmlformats.org/officeDocument/2006/relationships/hyperlink" Target="https://forteklima.ru/items/kuhonnaya-vytyazhka-making-oasis-everywhere-nb-90-w" TargetMode="External"/><Relationship Id="rId25" Type="http://schemas.openxmlformats.org/officeDocument/2006/relationships/hyperlink" Target="https://forteklima.ru/items/vytyazhka-kuhonnaya-making-oasis-everywhere-na-60w" TargetMode="External"/><Relationship Id="rId33" Type="http://schemas.openxmlformats.org/officeDocument/2006/relationships/hyperlink" Target="https://forteklima.ru/items/kuhonnaya-vytyazhka-making-oasis-everywhere-kr-50w" TargetMode="External"/><Relationship Id="rId38" Type="http://schemas.openxmlformats.org/officeDocument/2006/relationships/hyperlink" Target="https://forteklima.ru/items/kuhonnaya-vytyazhka-making-oasis-everywhere-vm-52s" TargetMode="External"/><Relationship Id="rId46" Type="http://schemas.openxmlformats.org/officeDocument/2006/relationships/hyperlink" Target="https://forteklima.ru/items/kuhonnaya-vytyazhka-making-oasis-everywhere-uv-60ig" TargetMode="External"/><Relationship Id="rId59" Type="http://schemas.openxmlformats.org/officeDocument/2006/relationships/hyperlink" Target="https://forteklima.ru/items/kuhonnaya-vytyazhka-making-oasis-everywhere-kb-50w" TargetMode="External"/><Relationship Id="rId67" Type="http://schemas.openxmlformats.org/officeDocument/2006/relationships/hyperlink" Target="https://forteklima.ru/items/kuhonnaya-vytyazhka-making-oasis-everywhere-up-50w" TargetMode="External"/><Relationship Id="rId20" Type="http://schemas.openxmlformats.org/officeDocument/2006/relationships/hyperlink" Target="https://forteklima.ru/items/kuhonnaya-vytyazhka-making-oasis-everywhere-nr-60b" TargetMode="External"/><Relationship Id="rId41" Type="http://schemas.openxmlformats.org/officeDocument/2006/relationships/hyperlink" Target="https://forteklima.ru/items/kuhonnaya-vytyazhka-making-oasis-everywhere-uns-50w-fr" TargetMode="External"/><Relationship Id="rId54" Type="http://schemas.openxmlformats.org/officeDocument/2006/relationships/hyperlink" Target="https://forteklima.ru/items/vytyazhka-kuhonnaya-making-oasis-everywhere-kb-60w" TargetMode="External"/><Relationship Id="rId62" Type="http://schemas.openxmlformats.org/officeDocument/2006/relationships/hyperlink" Target="https://forteklima.ru/items/kuhonnaya-vytyazhka-making-oasis-everywhere-up-60w" TargetMode="External"/><Relationship Id="rId70" Type="http://schemas.openxmlformats.org/officeDocument/2006/relationships/hyperlink" Target="https://forteklima.ru/items/kuhonnaya-vytyazhka-making-oasis-everywhere-po-50w" TargetMode="External"/><Relationship Id="rId75" Type="http://schemas.openxmlformats.org/officeDocument/2006/relationships/hyperlink" Target="https://forteklima.ru/items/kuhonnaya-vytyazhka-making-oasis-everywhere-po-50s" TargetMode="External"/><Relationship Id="rId83" Type="http://schemas.openxmlformats.org/officeDocument/2006/relationships/hyperlink" Target="https://forteklima.ru/items/kuhonnaya-vytyazhka-making-oasis-everywhere-np-50i" TargetMode="External"/><Relationship Id="rId88" Type="http://schemas.openxmlformats.org/officeDocument/2006/relationships/hyperlink" Target="https://forteklima.ru/items/kuhonnaya-vytyazhka-making-oasis-everywhere-uv-60b" TargetMode="External"/><Relationship Id="rId91" Type="http://schemas.openxmlformats.org/officeDocument/2006/relationships/hyperlink" Target="https://forteklima.ru/items/kuhonnaya-vytyazhka-making-oasis-everywhere-uv-60i" TargetMode="External"/><Relationship Id="rId1" Type="http://schemas.openxmlformats.org/officeDocument/2006/relationships/hyperlink" Target="https://forteklima.ru/items/kuhonnaya-vytyazhka-making-oasis-everywhere-ud-60bg" TargetMode="External"/><Relationship Id="rId6" Type="http://schemas.openxmlformats.org/officeDocument/2006/relationships/hyperlink" Target="https://forteklima.ru/items/vytyazhka-kuhonnaya-making-oasis-everywhere-um-52i" TargetMode="External"/><Relationship Id="rId15" Type="http://schemas.openxmlformats.org/officeDocument/2006/relationships/hyperlink" Target="https://forteklima.ru/items/kuhonnaya-vytyazhka-making-oasis-everywhere-nb-60i" TargetMode="External"/><Relationship Id="rId23" Type="http://schemas.openxmlformats.org/officeDocument/2006/relationships/hyperlink" Target="https://forteklima.ru/items/kuhonnaya-vytyazhka-making-oasis-everywhere-ng-60w" TargetMode="External"/><Relationship Id="rId28" Type="http://schemas.openxmlformats.org/officeDocument/2006/relationships/hyperlink" Target="https://forteklima.ru/items/kuhonnaya-vytyazhka-making-oasis-everywhere-nf-60i" TargetMode="External"/><Relationship Id="rId36" Type="http://schemas.openxmlformats.org/officeDocument/2006/relationships/hyperlink" Target="https://forteklima.ru/items/kuhonnaya-vytyazhka-making-oasis-everywhere-um-50ig-v" TargetMode="External"/><Relationship Id="rId49" Type="http://schemas.openxmlformats.org/officeDocument/2006/relationships/hyperlink" Target="https://forteklima.ru/items/vytyazhka-kuhonnaya-making-oasis-everywhere-nc-60w" TargetMode="External"/><Relationship Id="rId57" Type="http://schemas.openxmlformats.org/officeDocument/2006/relationships/hyperlink" Target="https://forteklima.ru/items/kuhonnaya-vytyazhka-making-oasis-everywhere-kb-60g" TargetMode="External"/><Relationship Id="rId10" Type="http://schemas.openxmlformats.org/officeDocument/2006/relationships/hyperlink" Target="https://forteklima.ru/items/kuhonnaya-vytyazhka-making-oasis-everywhere-vt-60bg" TargetMode="External"/><Relationship Id="rId31" Type="http://schemas.openxmlformats.org/officeDocument/2006/relationships/hyperlink" Target="https://forteklima.ru/items/kuhonnaya-vytyazhka-making-oasis-everywhere-kr-50b" TargetMode="External"/><Relationship Id="rId44" Type="http://schemas.openxmlformats.org/officeDocument/2006/relationships/hyperlink" Target="https://forteklima.ru/items/kuhonnaya-vytyazhka-making-oasis-everywhere-uv-60g" TargetMode="External"/><Relationship Id="rId52" Type="http://schemas.openxmlformats.org/officeDocument/2006/relationships/hyperlink" Target="https://forteklima.ru/items/kuhonnaya-vytyazhka-making-oasis-everywhere-nc-50w" TargetMode="External"/><Relationship Id="rId60" Type="http://schemas.openxmlformats.org/officeDocument/2006/relationships/hyperlink" Target="https://forteklima.ru/items/kuhonnaya-vytyazhka-making-oasis-everywhere-kb-50s" TargetMode="External"/><Relationship Id="rId65" Type="http://schemas.openxmlformats.org/officeDocument/2006/relationships/hyperlink" Target="https://forteklima.ru/items/kuhonnaya-vytyazhka-making-oasis-everywhere-up-60c" TargetMode="External"/><Relationship Id="rId73" Type="http://schemas.openxmlformats.org/officeDocument/2006/relationships/hyperlink" Target="https://forteklima.ru/items/kuhonnaya-vytyazhka-making-oasis-everywhere-po-60b" TargetMode="External"/><Relationship Id="rId78" Type="http://schemas.openxmlformats.org/officeDocument/2006/relationships/hyperlink" Target="https://forteklima.ru/items/kuhonnaya-vytyazhka-making-oasis-everywhere-np-60b" TargetMode="External"/><Relationship Id="rId81" Type="http://schemas.openxmlformats.org/officeDocument/2006/relationships/hyperlink" Target="https://forteklima.ru/items/kuhonnaya-vytyazhka-making-oasis-everywhere-np-50b" TargetMode="External"/><Relationship Id="rId86" Type="http://schemas.openxmlformats.org/officeDocument/2006/relationships/hyperlink" Target="https://forteklima.ru/items/kuhonnaya-vytyazhka-making-oasis-everywhere-ns-60i" TargetMode="External"/><Relationship Id="rId94" Type="http://schemas.openxmlformats.org/officeDocument/2006/relationships/hyperlink" Target="https://forteklima.ru/items/kuhonnaya-vytyazhka-making-oasis-everywhere-uv-50s" TargetMode="External"/><Relationship Id="rId4" Type="http://schemas.openxmlformats.org/officeDocument/2006/relationships/hyperlink" Target="https://forteklima.ru/items/vytyazhka-kuhonnaya-making-oasis-everywhere-um-52w" TargetMode="External"/><Relationship Id="rId9" Type="http://schemas.openxmlformats.org/officeDocument/2006/relationships/hyperlink" Target="https://forteklima.ru/items/kuhonnaya-vytyazhka-making-oasis-everywhere-vt-60i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forteklima.ru/items/vstraivaemaya-varochnaya-panel-p-sws" TargetMode="External"/><Relationship Id="rId18" Type="http://schemas.openxmlformats.org/officeDocument/2006/relationships/hyperlink" Target="https://forteklima.ru/items/vstraivaemaya-varochnaya-panel-p-3gbt" TargetMode="External"/><Relationship Id="rId26" Type="http://schemas.openxmlformats.org/officeDocument/2006/relationships/hyperlink" Target="https://forteklima.ru/items/vstraivaemaya-varochnaya-panel-p-bdi" TargetMode="External"/><Relationship Id="rId39" Type="http://schemas.openxmlformats.org/officeDocument/2006/relationships/hyperlink" Target="https://forteklima.ru/items/vstraivaemaya-varochnaya-panel-p-mnd-f" TargetMode="External"/><Relationship Id="rId21" Type="http://schemas.openxmlformats.org/officeDocument/2006/relationships/hyperlink" Target="https://forteklima.ru/items/vstraivaemaya-varochnaya-panel-p-gwr" TargetMode="External"/><Relationship Id="rId34" Type="http://schemas.openxmlformats.org/officeDocument/2006/relationships/hyperlink" Target="https://forteklima.ru/items/vstraivaemaya-varochnaya-panel-p-mewd" TargetMode="External"/><Relationship Id="rId42" Type="http://schemas.openxmlformats.org/officeDocument/2006/relationships/hyperlink" Target="https://forteklima.ru/items/vstraivaemaya-varochnaya-panel-p-mir-b" TargetMode="External"/><Relationship Id="rId47" Type="http://schemas.openxmlformats.org/officeDocument/2006/relationships/hyperlink" Target="https://forteklima.ru/items/vstraivaemaya-varochnaya-panel-p-ibs" TargetMode="External"/><Relationship Id="rId50" Type="http://schemas.openxmlformats.org/officeDocument/2006/relationships/hyperlink" Target="https://forteklima.ru/items/vstraivaemaya-varochnaya-panel-p-mbk31" TargetMode="External"/><Relationship Id="rId55" Type="http://schemas.openxmlformats.org/officeDocument/2006/relationships/hyperlink" Target="https://forteklima.ru/items/vstraivaemaya-varochnaya-panel-p-mebgd" TargetMode="External"/><Relationship Id="rId63" Type="http://schemas.openxmlformats.org/officeDocument/2006/relationships/hyperlink" Target="https://forteklima.ru/items/vstraivaemaya-varochnaya-panel-p-mrt-f" TargetMode="External"/><Relationship Id="rId68" Type="http://schemas.openxmlformats.org/officeDocument/2006/relationships/hyperlink" Target="https://forteklima.ru/items/vstraivaemaya-varochnaya-panel-p-grt-f" TargetMode="External"/><Relationship Id="rId7" Type="http://schemas.openxmlformats.org/officeDocument/2006/relationships/hyperlink" Target="https://forteklima.ru/items/vstraivaemaya-varochnaya-panel-p-ggt-f" TargetMode="External"/><Relationship Id="rId71" Type="http://schemas.openxmlformats.org/officeDocument/2006/relationships/hyperlink" Target="https://forteklima.ru/items/vstraivaemaya-varochnaya-panel-p-ibd" TargetMode="External"/><Relationship Id="rId2" Type="http://schemas.openxmlformats.org/officeDocument/2006/relationships/hyperlink" Target="https://forteklima.ru/items/vstraivaemaya-varochnaya-panel-p-gbt-f" TargetMode="External"/><Relationship Id="rId16" Type="http://schemas.openxmlformats.org/officeDocument/2006/relationships/hyperlink" Target="https://forteklima.ru/items/vstraivaemaya-varochnaya-panel-p-bst" TargetMode="External"/><Relationship Id="rId29" Type="http://schemas.openxmlformats.org/officeDocument/2006/relationships/hyperlink" Target="https://forteklima.ru/items/vstraivaemaya-varochnaya-panel-p-3mbt-b" TargetMode="External"/><Relationship Id="rId11" Type="http://schemas.openxmlformats.org/officeDocument/2006/relationships/hyperlink" Target="https://forteklima.ru/items/vstraivaemaya-varochnaya-panel-p-sbu" TargetMode="External"/><Relationship Id="rId24" Type="http://schemas.openxmlformats.org/officeDocument/2006/relationships/hyperlink" Target="https://forteklima.ru/items/vstraivaemaya-varochnaya-panel-p-bsr" TargetMode="External"/><Relationship Id="rId32" Type="http://schemas.openxmlformats.org/officeDocument/2006/relationships/hyperlink" Target="https://forteklima.ru/items/vstraivaemaya-varochnaya-panel-p-mwr-b" TargetMode="External"/><Relationship Id="rId37" Type="http://schemas.openxmlformats.org/officeDocument/2006/relationships/hyperlink" Target="https://forteklima.ru/items/vstraivaemaya-varochnaya-panel-p-3sbm" TargetMode="External"/><Relationship Id="rId40" Type="http://schemas.openxmlformats.org/officeDocument/2006/relationships/hyperlink" Target="https://forteklima.ru/items/vstraivaemaya-varochnaya-panel-p-mirt" TargetMode="External"/><Relationship Id="rId45" Type="http://schemas.openxmlformats.org/officeDocument/2006/relationships/hyperlink" Target="https://forteklima.ru/items/vstraivaemaya-varochnaya-panel-p-3sbs" TargetMode="External"/><Relationship Id="rId53" Type="http://schemas.openxmlformats.org/officeDocument/2006/relationships/hyperlink" Target="https://forteklima.ru/items/vstraivaemaya-varochnaya-panel-p-mb-b" TargetMode="External"/><Relationship Id="rId58" Type="http://schemas.openxmlformats.org/officeDocument/2006/relationships/hyperlink" Target="https://forteklima.ru/items/vstraivaemaya-varochnaya-panel-p-ew-b" TargetMode="External"/><Relationship Id="rId66" Type="http://schemas.openxmlformats.org/officeDocument/2006/relationships/hyperlink" Target="https://forteklima.ru/items/vstraivaemaya-varochnaya-panel-p-gew" TargetMode="External"/><Relationship Id="rId5" Type="http://schemas.openxmlformats.org/officeDocument/2006/relationships/hyperlink" Target="https://forteklima.ru/items/vstraivaemaya-varochnaya-panel-p-gwt-f" TargetMode="External"/><Relationship Id="rId15" Type="http://schemas.openxmlformats.org/officeDocument/2006/relationships/hyperlink" Target="https://forteklima.ru/items/vstraivaemaya-varochnaya-panel-p-ibf" TargetMode="External"/><Relationship Id="rId23" Type="http://schemas.openxmlformats.org/officeDocument/2006/relationships/hyperlink" Target="https://forteklima.ru/items/vstraivaemaya-varochnaya-panel-p-gwd" TargetMode="External"/><Relationship Id="rId28" Type="http://schemas.openxmlformats.org/officeDocument/2006/relationships/hyperlink" Target="https://forteklima.ru/items/vstraivaemaya-varochnaya-panel-p-mbrp" TargetMode="External"/><Relationship Id="rId36" Type="http://schemas.openxmlformats.org/officeDocument/2006/relationships/hyperlink" Target="https://forteklima.ru/items/vstraivaemaya-varochnaya-panel-p-mnr-b" TargetMode="External"/><Relationship Id="rId49" Type="http://schemas.openxmlformats.org/officeDocument/2006/relationships/hyperlink" Target="https://forteklima.ru/items/vstraivaemaya-varochnaya-panel-p-ibdf" TargetMode="External"/><Relationship Id="rId57" Type="http://schemas.openxmlformats.org/officeDocument/2006/relationships/hyperlink" Target="https://forteklima.ru/items/vstraivaemaya-varochnaya-panel-p-mew" TargetMode="External"/><Relationship Id="rId61" Type="http://schemas.openxmlformats.org/officeDocument/2006/relationships/hyperlink" Target="https://forteklima.ru/items/vstraivaemaya-varochnaya-panel-p-men" TargetMode="External"/><Relationship Id="rId10" Type="http://schemas.openxmlformats.org/officeDocument/2006/relationships/hyperlink" Target="https://forteklima.ru/items/vstraivaemaya-varochnaya-panel-p-mwr-f" TargetMode="External"/><Relationship Id="rId19" Type="http://schemas.openxmlformats.org/officeDocument/2006/relationships/hyperlink" Target="https://forteklima.ru/items/vstraivaemaya-varochnaya-panel-p-gbd-f" TargetMode="External"/><Relationship Id="rId31" Type="http://schemas.openxmlformats.org/officeDocument/2006/relationships/hyperlink" Target="https://forteklima.ru/items/vstraivaemaya-varochnaya-panel-p-mwrt-b" TargetMode="External"/><Relationship Id="rId44" Type="http://schemas.openxmlformats.org/officeDocument/2006/relationships/hyperlink" Target="https://forteklima.ru/items/vstraivaemaya-varochnaya-panel-p-sbs" TargetMode="External"/><Relationship Id="rId52" Type="http://schemas.openxmlformats.org/officeDocument/2006/relationships/hyperlink" Target="https://forteklima.ru/items/vstraivaemaya-varochnaya-panel-p-mrk31" TargetMode="External"/><Relationship Id="rId60" Type="http://schemas.openxmlformats.org/officeDocument/2006/relationships/hyperlink" Target="https://forteklima.ru/items/vstraivaemaya-varochnaya-panel-p-mn-b" TargetMode="External"/><Relationship Id="rId65" Type="http://schemas.openxmlformats.org/officeDocument/2006/relationships/hyperlink" Target="https://forteklima.ru/items/vstraivaemaya-varochnaya-panel-p-geb" TargetMode="External"/><Relationship Id="rId73" Type="http://schemas.openxmlformats.org/officeDocument/2006/relationships/drawing" Target="../drawings/drawing3.xml"/><Relationship Id="rId4" Type="http://schemas.openxmlformats.org/officeDocument/2006/relationships/hyperlink" Target="https://forteklima.ru/items/vstraivaemaya-varochnaya-panel-p-gwtt-f" TargetMode="External"/><Relationship Id="rId9" Type="http://schemas.openxmlformats.org/officeDocument/2006/relationships/hyperlink" Target="https://forteklima.ru/items/vstraivaemaya-varochnaya-panel-p-mbr-f" TargetMode="External"/><Relationship Id="rId14" Type="http://schemas.openxmlformats.org/officeDocument/2006/relationships/hyperlink" Target="https://forteklima.ru/items/vstraivaemaya-varochnaya-panel-p-3sb" TargetMode="External"/><Relationship Id="rId22" Type="http://schemas.openxmlformats.org/officeDocument/2006/relationships/hyperlink" Target="https://forteklima.ru/items/vstraivaemaya-varochnaya-panel-p-3gwt" TargetMode="External"/><Relationship Id="rId27" Type="http://schemas.openxmlformats.org/officeDocument/2006/relationships/hyperlink" Target="https://forteklima.ru/items/vstraivaemaya-varochnaya-panel-p-mbrt-b" TargetMode="External"/><Relationship Id="rId30" Type="http://schemas.openxmlformats.org/officeDocument/2006/relationships/hyperlink" Target="https://forteklima.ru/items/vstraivaemaya-varochnaya-panel-p-mebd" TargetMode="External"/><Relationship Id="rId35" Type="http://schemas.openxmlformats.org/officeDocument/2006/relationships/hyperlink" Target="https://forteklima.ru/items/vstraivaemaya-varochnaya-panel-p-mnrt-b" TargetMode="External"/><Relationship Id="rId43" Type="http://schemas.openxmlformats.org/officeDocument/2006/relationships/hyperlink" Target="https://forteklima.ru/items/vstraivaemaya-varochnaya-panel-p-3mrt" TargetMode="External"/><Relationship Id="rId48" Type="http://schemas.openxmlformats.org/officeDocument/2006/relationships/hyperlink" Target="https://forteklima.ru/items/vstraivaemaya-varochnaya-panel-p-3ibs" TargetMode="External"/><Relationship Id="rId56" Type="http://schemas.openxmlformats.org/officeDocument/2006/relationships/hyperlink" Target="https://forteklima.ru/items/vstraivaemaya-varochnaya-panel-p-mw-b" TargetMode="External"/><Relationship Id="rId64" Type="http://schemas.openxmlformats.org/officeDocument/2006/relationships/hyperlink" Target="https://forteklima.ru/items/vstraivaemaya-varochnaya-panel-p-mr-b" TargetMode="External"/><Relationship Id="rId69" Type="http://schemas.openxmlformats.org/officeDocument/2006/relationships/hyperlink" Target="https://forteklima.ru/items/vstraivaemaya-varochnaya-panel-p-gr-f" TargetMode="External"/><Relationship Id="rId8" Type="http://schemas.openxmlformats.org/officeDocument/2006/relationships/hyperlink" Target="https://forteklima.ru/items/vstraivaemaya-varochnaya-panel-p-gg-f" TargetMode="External"/><Relationship Id="rId51" Type="http://schemas.openxmlformats.org/officeDocument/2006/relationships/hyperlink" Target="https://forteklima.ru/items/vstraivaemaya-varochnaya-panel-p-mwk31" TargetMode="External"/><Relationship Id="rId72" Type="http://schemas.openxmlformats.org/officeDocument/2006/relationships/hyperlink" Target="https://forteklima.ru/items/vstraivaemaya-varochnaya-panel-p-sbd" TargetMode="External"/><Relationship Id="rId3" Type="http://schemas.openxmlformats.org/officeDocument/2006/relationships/hyperlink" Target="https://forteklima.ru/items/vstraivaemaya-varochnaya-panel-p-gb-f" TargetMode="External"/><Relationship Id="rId12" Type="http://schemas.openxmlformats.org/officeDocument/2006/relationships/hyperlink" Target="https://forteklima.ru/items/vstraivaemaya-varochnaya-panel-p-sb" TargetMode="External"/><Relationship Id="rId17" Type="http://schemas.openxmlformats.org/officeDocument/2006/relationships/hyperlink" Target="https://forteklima.ru/items/vstraivaemaya-varochnaya-panel-p-gbr" TargetMode="External"/><Relationship Id="rId25" Type="http://schemas.openxmlformats.org/officeDocument/2006/relationships/hyperlink" Target="https://forteklima.ru/items/vstraivaemaya-varochnaya-panel-p-bsi" TargetMode="External"/><Relationship Id="rId33" Type="http://schemas.openxmlformats.org/officeDocument/2006/relationships/hyperlink" Target="https://forteklima.ru/items/vstraivaemaya-varochnaya-panel-p-3mwt-b" TargetMode="External"/><Relationship Id="rId38" Type="http://schemas.openxmlformats.org/officeDocument/2006/relationships/hyperlink" Target="https://forteklima.ru/items/vstraivaemaya-varochnaya-panel-p-mend" TargetMode="External"/><Relationship Id="rId46" Type="http://schemas.openxmlformats.org/officeDocument/2006/relationships/hyperlink" Target="https://forteklima.ru/items/vstraivaemaya-varochnaya-panel-p-sdr" TargetMode="External"/><Relationship Id="rId59" Type="http://schemas.openxmlformats.org/officeDocument/2006/relationships/hyperlink" Target="https://forteklima.ru/items/vstraivaemaya-varochnaya-panel-p-mewgd" TargetMode="External"/><Relationship Id="rId67" Type="http://schemas.openxmlformats.org/officeDocument/2006/relationships/hyperlink" Target="https://forteklima.ru/items/vstraivaemaya-varochnaya-panel-p-gitt-f" TargetMode="External"/><Relationship Id="rId20" Type="http://schemas.openxmlformats.org/officeDocument/2006/relationships/hyperlink" Target="https://forteklima.ru/items/vstraivaemaya-varochnaya-panel-p-bsw" TargetMode="External"/><Relationship Id="rId41" Type="http://schemas.openxmlformats.org/officeDocument/2006/relationships/hyperlink" Target="https://forteklima.ru/items/vstraivaemaya-varochnaya-panel-p-mrr-b" TargetMode="External"/><Relationship Id="rId54" Type="http://schemas.openxmlformats.org/officeDocument/2006/relationships/hyperlink" Target="https://forteklima.ru/items/vstraivaemaya-varochnaya-panel-p-meb" TargetMode="External"/><Relationship Id="rId62" Type="http://schemas.openxmlformats.org/officeDocument/2006/relationships/hyperlink" Target="https://forteklima.ru/items/vstraivaemaya-varochnaya-panel-p-mr-f" TargetMode="External"/><Relationship Id="rId70" Type="http://schemas.openxmlformats.org/officeDocument/2006/relationships/hyperlink" Target="https://forteklima.ru/items/vstraivaemaya-varochnaya-panel-p-gi-f" TargetMode="External"/><Relationship Id="rId1" Type="http://schemas.openxmlformats.org/officeDocument/2006/relationships/hyperlink" Target="https://forteklima.ru/items/vstraivaemaya-varochnaya-panel-p-gbtt-f" TargetMode="External"/><Relationship Id="rId6" Type="http://schemas.openxmlformats.org/officeDocument/2006/relationships/hyperlink" Target="https://forteklima.ru/items/vstraivaemaya-varochnaya-panel-p-gw-f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forteklima.ru/items/elektricheskij-vstraivaemyj-duhovoj-shkaf-d-sbb" TargetMode="External"/><Relationship Id="rId13" Type="http://schemas.openxmlformats.org/officeDocument/2006/relationships/hyperlink" Target="https://forteklima.ru/items/elektricheskij-vstraivaemyj-duhovoj-shkaf-d-mnb" TargetMode="External"/><Relationship Id="rId18" Type="http://schemas.openxmlformats.org/officeDocument/2006/relationships/hyperlink" Target="https://forteklima.ru/items/elektricheskij-vstraivaemyj-duhovoj-shkaf-d-mwd" TargetMode="External"/><Relationship Id="rId26" Type="http://schemas.openxmlformats.org/officeDocument/2006/relationships/hyperlink" Target="https://forteklima.ru/items/elektricheskij-vstraivaemyj-duhovoj-shkaf-d-mb5-v" TargetMode="External"/><Relationship Id="rId3" Type="http://schemas.openxmlformats.org/officeDocument/2006/relationships/hyperlink" Target="https://forteklima.ru/items/elektricheskij-vstraivaemyj-duhovoj-shkaf-d-mdg" TargetMode="External"/><Relationship Id="rId21" Type="http://schemas.openxmlformats.org/officeDocument/2006/relationships/hyperlink" Target="https://forteklima.ru/items/elektricheskij-vstraivaemyj-duhovoj-shkaf-d-msb" TargetMode="External"/><Relationship Id="rId34" Type="http://schemas.openxmlformats.org/officeDocument/2006/relationships/hyperlink" Target="https://forteklima.ru/items/elektricheskij-vstraivaemyj-duhovoj-shkaf-d-mw" TargetMode="External"/><Relationship Id="rId7" Type="http://schemas.openxmlformats.org/officeDocument/2006/relationships/hyperlink" Target="https://forteklima.ru/items/elektricheskij-vstraivaemyj-duhovoj-shkaf-d-sbn" TargetMode="External"/><Relationship Id="rId12" Type="http://schemas.openxmlformats.org/officeDocument/2006/relationships/hyperlink" Target="https://forteklima.ru/items/elektricheskij-vstraivaemyj-duhovoj-shkaf-d-mnn" TargetMode="External"/><Relationship Id="rId17" Type="http://schemas.openxmlformats.org/officeDocument/2006/relationships/hyperlink" Target="https://forteklima.ru/items/elektricheskij-vstraivaemyj-duhovoj-shkaf-d-mbd" TargetMode="External"/><Relationship Id="rId25" Type="http://schemas.openxmlformats.org/officeDocument/2006/relationships/hyperlink" Target="https://forteklima.ru/items/elektricheskij-vstraivaemyj-duhovoj-shkaf-d-mnr" TargetMode="External"/><Relationship Id="rId33" Type="http://schemas.openxmlformats.org/officeDocument/2006/relationships/hyperlink" Target="https://forteklima.ru/items/elektricheskij-vstraivaemyj-duhovoj-shkaf-d-mb" TargetMode="External"/><Relationship Id="rId38" Type="http://schemas.openxmlformats.org/officeDocument/2006/relationships/drawing" Target="../drawings/drawing4.xml"/><Relationship Id="rId2" Type="http://schemas.openxmlformats.org/officeDocument/2006/relationships/hyperlink" Target="https://forteklima.ru/items/elektricheskij-vstraivaemyj-duhovoj-shkaf-d-swg" TargetMode="External"/><Relationship Id="rId16" Type="http://schemas.openxmlformats.org/officeDocument/2006/relationships/hyperlink" Target="https://forteklima.ru/items/elektricheskij-vstraivaemyj-duhovoj-shkaf-d-45sw6" TargetMode="External"/><Relationship Id="rId20" Type="http://schemas.openxmlformats.org/officeDocument/2006/relationships/hyperlink" Target="https://forteklima.ru/items/elektricheskij-vstraivaemyj-duhovoj-shkaf-d-dw6" TargetMode="External"/><Relationship Id="rId29" Type="http://schemas.openxmlformats.org/officeDocument/2006/relationships/hyperlink" Target="https://forteklima.ru/items/elektricheskij-vstraivaemyj-duhovoj-shkaf-d-mmr-v" TargetMode="External"/><Relationship Id="rId1" Type="http://schemas.openxmlformats.org/officeDocument/2006/relationships/hyperlink" Target="https://forteklima.ru/items/elektricheskij-vstraivaemyj-duhovoj-shkaf-d-45sd6" TargetMode="External"/><Relationship Id="rId6" Type="http://schemas.openxmlformats.org/officeDocument/2006/relationships/hyperlink" Target="https://forteklima.ru/items/elektricheskij-vstraivaemyj-duhovoj-shkaf-d-sbm" TargetMode="External"/><Relationship Id="rId11" Type="http://schemas.openxmlformats.org/officeDocument/2006/relationships/hyperlink" Target="https://forteklima.ru/items/elektricheskij-vstraivaemyj-duhovoj-shkaf-d-sbi" TargetMode="External"/><Relationship Id="rId24" Type="http://schemas.openxmlformats.org/officeDocument/2006/relationships/hyperlink" Target="https://forteklima.ru/items/elektricheskij-vstraivaemyj-duhovoj-shkaf-d-mtr" TargetMode="External"/><Relationship Id="rId32" Type="http://schemas.openxmlformats.org/officeDocument/2006/relationships/hyperlink" Target="https://forteklima.ru/items/elektricheskij-vstraivaemyj-duhovoj-shkaf-d-v" TargetMode="External"/><Relationship Id="rId37" Type="http://schemas.openxmlformats.org/officeDocument/2006/relationships/hyperlink" Target="https://forteklima.ru/items/elektricheskij-vstraivaemyj-duhovoj-shkaf-d-mmn" TargetMode="External"/><Relationship Id="rId5" Type="http://schemas.openxmlformats.org/officeDocument/2006/relationships/hyperlink" Target="https://forteklima.ru/items/elektricheskij-vstraivaemyj-duhovoj-shkaf-d-sww" TargetMode="External"/><Relationship Id="rId15" Type="http://schemas.openxmlformats.org/officeDocument/2006/relationships/hyperlink" Target="https://forteklima.ru/items/elektricheskij-vstraivaemyj-duhovoj-shkaf-d-45sb6" TargetMode="External"/><Relationship Id="rId23" Type="http://schemas.openxmlformats.org/officeDocument/2006/relationships/hyperlink" Target="https://forteklima.ru/items/elektricheskij-vstraivaemyj-duhovoj-shkaf-d-msn" TargetMode="External"/><Relationship Id="rId28" Type="http://schemas.openxmlformats.org/officeDocument/2006/relationships/hyperlink" Target="https://forteklima.ru/items/elektricheskij-vstraivaemyj-duhovoj-shkaf-d-mi5-v" TargetMode="External"/><Relationship Id="rId36" Type="http://schemas.openxmlformats.org/officeDocument/2006/relationships/hyperlink" Target="https://forteklima.ru/items/elektricheskij-vstraivaemyj-duhovoj-shkaf-d-w" TargetMode="External"/><Relationship Id="rId10" Type="http://schemas.openxmlformats.org/officeDocument/2006/relationships/hyperlink" Target="https://forteklima.ru/items/elektricheskij-vstraivaemyj-duhovoj-shkaf-d-sbg" TargetMode="External"/><Relationship Id="rId19" Type="http://schemas.openxmlformats.org/officeDocument/2006/relationships/hyperlink" Target="https://forteklima.ru/items/elektricheskij-vstraivaemyj-duhovoj-shkaf-d-db6" TargetMode="External"/><Relationship Id="rId31" Type="http://schemas.openxmlformats.org/officeDocument/2006/relationships/hyperlink" Target="https://forteklima.ru/items/elektricheskij-vstraivaemyj-duhovoj-shkaf-d-mw5-v" TargetMode="External"/><Relationship Id="rId4" Type="http://schemas.openxmlformats.org/officeDocument/2006/relationships/hyperlink" Target="https://forteklima.ru/items/elektricheskij-vstraivaemyj-duhovoj-shkaf-d-swb" TargetMode="External"/><Relationship Id="rId9" Type="http://schemas.openxmlformats.org/officeDocument/2006/relationships/hyperlink" Target="https://forteklima.ru/items/elektricheskij-vstraivaemyj-duhovoj-shkaf-d-sbw" TargetMode="External"/><Relationship Id="rId14" Type="http://schemas.openxmlformats.org/officeDocument/2006/relationships/hyperlink" Target="https://forteklima.ru/items/elektricheskij-vstraivaemyj-duhovoj-shkaf-d-mnw" TargetMode="External"/><Relationship Id="rId22" Type="http://schemas.openxmlformats.org/officeDocument/2006/relationships/hyperlink" Target="https://forteklima.ru/items/elektricheskij-vstraivaemyj-duhovoj-shkaf-d-msw" TargetMode="External"/><Relationship Id="rId27" Type="http://schemas.openxmlformats.org/officeDocument/2006/relationships/hyperlink" Target="https://forteklima.ru/items/elektricheskij-vstraivaemyj-duhovoj-shkaf-d-mer-v" TargetMode="External"/><Relationship Id="rId30" Type="http://schemas.openxmlformats.org/officeDocument/2006/relationships/hyperlink" Target="https://forteklima.ru/items/elektricheskij-vstraivaemyj-duhovoj-shkaf-d-mn5-v" TargetMode="External"/><Relationship Id="rId35" Type="http://schemas.openxmlformats.org/officeDocument/2006/relationships/hyperlink" Target="https://forteklima.ru/items/elektricheskij-vstraivaemyj-duhovoj-shkaf-d-n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forteklima.ru/items/vstraivaemaya-posudomoechnaya-mashina-pm-12v5" TargetMode="External"/><Relationship Id="rId3" Type="http://schemas.openxmlformats.org/officeDocument/2006/relationships/hyperlink" Target="https://forteklima.ru/items/vstraivaemaya-posudomoechnaya-mashina-pm-10v6" TargetMode="External"/><Relationship Id="rId7" Type="http://schemas.openxmlformats.org/officeDocument/2006/relationships/hyperlink" Target="https://forteklima.ru/items/vstraivaemaya-posudomoechnaya-mashina-pm-9v5" TargetMode="External"/><Relationship Id="rId2" Type="http://schemas.openxmlformats.org/officeDocument/2006/relationships/hyperlink" Target="https://forteklima.ru/items/vstraivaemaya-posudomoechnaya-mashina-pm-14v6b" TargetMode="External"/><Relationship Id="rId1" Type="http://schemas.openxmlformats.org/officeDocument/2006/relationships/hyperlink" Target="https://forteklima.ru/items/vstraivaemaya-posudomoechnaya-mashina-pm-10v6b" TargetMode="External"/><Relationship Id="rId6" Type="http://schemas.openxmlformats.org/officeDocument/2006/relationships/hyperlink" Target="https://forteklima.ru/items/posudomoechnaya-mashina-pm-14s6" TargetMode="External"/><Relationship Id="rId11" Type="http://schemas.openxmlformats.org/officeDocument/2006/relationships/drawing" Target="../drawings/drawing5.xml"/><Relationship Id="rId5" Type="http://schemas.openxmlformats.org/officeDocument/2006/relationships/hyperlink" Target="https://forteklima.ru/items/posudomoechnaya-mashina-pm-10s6" TargetMode="External"/><Relationship Id="rId10" Type="http://schemas.openxmlformats.org/officeDocument/2006/relationships/hyperlink" Target="https://forteklima.ru/items/posudomoechnaya-mashina-pm-12s4" TargetMode="External"/><Relationship Id="rId4" Type="http://schemas.openxmlformats.org/officeDocument/2006/relationships/hyperlink" Target="https://forteklima.ru/items/vstraivaemaya-posudomoechnaya-mashina-pm-14v6" TargetMode="External"/><Relationship Id="rId9" Type="http://schemas.openxmlformats.org/officeDocument/2006/relationships/hyperlink" Target="https://forteklima.ru/items/posudomoechnaya-mashina-pm-9s4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s://forteklima.ru/items/vstraivaemaya-mikrovolnovaya-pech-mw-sgw" TargetMode="External"/><Relationship Id="rId7" Type="http://schemas.openxmlformats.org/officeDocument/2006/relationships/hyperlink" Target="https://forteklima.ru/items/vstraivaemaya-mikrovolnovaya-pech-mw-rms" TargetMode="External"/><Relationship Id="rId2" Type="http://schemas.openxmlformats.org/officeDocument/2006/relationships/hyperlink" Target="https://forteklima.ru/items/vstraivaemaya-mikrovolnovaya-pech-mw-sgs" TargetMode="External"/><Relationship Id="rId1" Type="http://schemas.openxmlformats.org/officeDocument/2006/relationships/hyperlink" Target="https://forteklima.ru/items/vstraivaemaya-mikrovolnovaya-pech-mw-sgb" TargetMode="External"/><Relationship Id="rId6" Type="http://schemas.openxmlformats.org/officeDocument/2006/relationships/hyperlink" Target="https://forteklima.ru/items/vstraivaemaya-mikrovolnovaya-pech-mw-rmw" TargetMode="External"/><Relationship Id="rId5" Type="http://schemas.openxmlformats.org/officeDocument/2006/relationships/hyperlink" Target="https://forteklima.ru/items/vstraivaemaya-mikrovolnovaya-pech-mw-rmb" TargetMode="External"/><Relationship Id="rId4" Type="http://schemas.openxmlformats.org/officeDocument/2006/relationships/hyperlink" Target="https://forteklima.ru/items/vstraivaemaya-mikrovolnovaya-pech-mw-sgi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48566"/>
  <sheetViews>
    <sheetView showGridLines="0" tabSelected="1" workbookViewId="0">
      <selection activeCell="F28" sqref="F28"/>
    </sheetView>
  </sheetViews>
  <sheetFormatPr defaultColWidth="8.7109375" defaultRowHeight="15"/>
  <cols>
    <col min="1" max="1" width="3.42578125" customWidth="1"/>
    <col min="6" max="6" width="25.85546875" customWidth="1"/>
    <col min="15" max="15" width="3.5703125" customWidth="1"/>
  </cols>
  <sheetData>
    <row r="1" spans="1:15" ht="7.5" customHeight="1">
      <c r="A1" s="1"/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1"/>
    </row>
    <row r="2" spans="1:15" ht="14.25" customHeight="1">
      <c r="A2" s="1" t="s">
        <v>0</v>
      </c>
      <c r="B2" s="373" t="s">
        <v>1</v>
      </c>
      <c r="C2" s="374"/>
      <c r="D2" s="374"/>
      <c r="E2" s="374"/>
      <c r="F2" s="374"/>
      <c r="M2" s="3"/>
      <c r="N2" s="4"/>
      <c r="O2" s="1"/>
    </row>
    <row r="3" spans="1:15" ht="14.25" customHeight="1">
      <c r="A3" s="1" t="s">
        <v>0</v>
      </c>
      <c r="B3" s="5" t="s">
        <v>2</v>
      </c>
      <c r="N3" s="6"/>
      <c r="O3" s="1"/>
    </row>
    <row r="4" spans="1:15" ht="15" customHeight="1">
      <c r="A4" s="1"/>
      <c r="B4" s="408" t="s">
        <v>3</v>
      </c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8"/>
      <c r="O4" s="1"/>
    </row>
    <row r="5" spans="1:15" ht="4.5" customHeight="1">
      <c r="A5" s="1"/>
      <c r="O5" s="1"/>
    </row>
    <row r="6" spans="1:15" ht="26.25" customHeight="1">
      <c r="A6" s="1"/>
      <c r="B6" s="381" t="s">
        <v>5</v>
      </c>
      <c r="C6" s="375"/>
      <c r="D6" s="375"/>
      <c r="E6" s="375"/>
      <c r="F6" s="375"/>
      <c r="G6" s="375"/>
      <c r="H6" s="375"/>
      <c r="I6" s="375"/>
      <c r="J6" s="375"/>
      <c r="K6" s="375"/>
      <c r="L6" s="375"/>
      <c r="M6" s="375"/>
      <c r="N6" s="377"/>
      <c r="O6" s="1"/>
    </row>
    <row r="7" spans="1:15" ht="7.5" customHeight="1">
      <c r="A7" s="1"/>
      <c r="O7" s="1"/>
    </row>
    <row r="8" spans="1:15" ht="7.5" customHeight="1">
      <c r="A8" s="1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O8" s="1"/>
    </row>
    <row r="9" spans="1:15" ht="20.25" customHeight="1">
      <c r="A9" s="1"/>
      <c r="B9" s="378" t="s">
        <v>6</v>
      </c>
      <c r="C9" s="379"/>
      <c r="D9" s="379"/>
      <c r="E9" s="379"/>
      <c r="F9" s="379"/>
      <c r="G9" s="379"/>
      <c r="H9" s="379"/>
      <c r="I9" s="379"/>
      <c r="J9" s="379"/>
      <c r="K9" s="379"/>
      <c r="L9" s="379"/>
      <c r="M9" s="379"/>
      <c r="O9" s="1"/>
    </row>
    <row r="10" spans="1:15" ht="5.25" customHeight="1">
      <c r="A10" s="1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O10" s="1"/>
    </row>
    <row r="11" spans="1:15" ht="17.25" customHeight="1">
      <c r="A11" s="1"/>
      <c r="B11" s="9"/>
      <c r="C11" s="9"/>
      <c r="D11" s="9"/>
      <c r="E11" s="9"/>
      <c r="F11" s="9"/>
      <c r="G11" s="376" t="s">
        <v>7</v>
      </c>
      <c r="H11" s="375"/>
      <c r="I11" s="375"/>
      <c r="J11" s="375"/>
      <c r="K11" s="375"/>
      <c r="L11" s="375"/>
      <c r="M11" s="377"/>
      <c r="O11" s="1"/>
    </row>
    <row r="12" spans="1:15" ht="16.5" customHeight="1">
      <c r="A12" s="1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O12" s="1"/>
    </row>
    <row r="13" spans="1:15" ht="17.25" customHeight="1">
      <c r="A13" s="1"/>
      <c r="B13" s="9"/>
      <c r="C13" s="9"/>
      <c r="D13" s="9"/>
      <c r="E13" s="9"/>
      <c r="F13" s="9"/>
      <c r="G13" s="376" t="s">
        <v>8</v>
      </c>
      <c r="H13" s="375"/>
      <c r="I13" s="375"/>
      <c r="J13" s="375"/>
      <c r="K13" s="375"/>
      <c r="L13" s="375"/>
      <c r="M13" s="377"/>
      <c r="O13" s="1"/>
    </row>
    <row r="14" spans="1:15" ht="17.25" customHeight="1">
      <c r="A14" s="1"/>
      <c r="B14" s="9"/>
      <c r="C14" s="9"/>
      <c r="D14" s="9"/>
      <c r="E14" s="9"/>
      <c r="F14" s="9"/>
      <c r="G14" s="10"/>
      <c r="O14" s="1"/>
    </row>
    <row r="15" spans="1:15" ht="17.25" customHeight="1">
      <c r="A15" s="1"/>
      <c r="B15" s="9"/>
      <c r="C15" s="9"/>
      <c r="D15" s="9"/>
      <c r="E15" s="9"/>
      <c r="F15" s="9"/>
      <c r="G15" s="376" t="s">
        <v>9</v>
      </c>
      <c r="H15" s="375"/>
      <c r="I15" s="375"/>
      <c r="J15" s="375"/>
      <c r="K15" s="375"/>
      <c r="L15" s="375"/>
      <c r="M15" s="377"/>
      <c r="O15" s="1"/>
    </row>
    <row r="16" spans="1:15" ht="17.25" customHeight="1">
      <c r="A16" s="1"/>
      <c r="B16" s="9"/>
      <c r="C16" s="9"/>
      <c r="D16" s="9"/>
      <c r="E16" s="9"/>
      <c r="F16" s="9"/>
      <c r="G16" s="10"/>
      <c r="O16" s="1"/>
    </row>
    <row r="17" spans="1:15" ht="17.25" customHeight="1">
      <c r="A17" s="1"/>
      <c r="B17" s="9"/>
      <c r="C17" s="9"/>
      <c r="D17" s="9"/>
      <c r="E17" s="9"/>
      <c r="F17" s="9"/>
      <c r="G17" s="380" t="s">
        <v>10</v>
      </c>
      <c r="H17" s="375"/>
      <c r="I17" s="375"/>
      <c r="J17" s="375"/>
      <c r="K17" s="375"/>
      <c r="L17" s="375"/>
      <c r="M17" s="377"/>
      <c r="O17" s="1"/>
    </row>
    <row r="18" spans="1:15" ht="17.25" customHeight="1">
      <c r="A18" s="1"/>
      <c r="B18" s="9"/>
      <c r="C18" s="9"/>
      <c r="D18" s="9"/>
      <c r="E18" s="9"/>
      <c r="F18" s="9"/>
      <c r="G18" s="11"/>
      <c r="H18" s="12"/>
      <c r="I18" s="12"/>
      <c r="J18" s="12"/>
      <c r="K18" s="12"/>
      <c r="L18" s="12"/>
      <c r="M18" s="12"/>
      <c r="O18" s="1"/>
    </row>
    <row r="19" spans="1:15" ht="17.25" customHeight="1">
      <c r="A19" s="1"/>
      <c r="B19" s="9"/>
      <c r="C19" s="9"/>
      <c r="D19" s="9"/>
      <c r="E19" s="9"/>
      <c r="F19" s="9"/>
      <c r="G19" s="380" t="s">
        <v>11</v>
      </c>
      <c r="H19" s="375"/>
      <c r="I19" s="375"/>
      <c r="J19" s="375"/>
      <c r="K19" s="375"/>
      <c r="L19" s="375"/>
      <c r="M19" s="377"/>
      <c r="O19" s="1"/>
    </row>
    <row r="20" spans="1:15" ht="15.75" customHeight="1">
      <c r="A20" s="1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O20" s="1"/>
    </row>
    <row r="21" spans="1:15" ht="17.25" customHeight="1">
      <c r="A21" s="1"/>
      <c r="B21" s="9"/>
      <c r="C21" s="9"/>
      <c r="D21" s="9"/>
      <c r="E21" s="9"/>
      <c r="F21" s="9"/>
      <c r="G21" s="376" t="s">
        <v>12</v>
      </c>
      <c r="H21" s="375"/>
      <c r="I21" s="375"/>
      <c r="J21" s="375"/>
      <c r="K21" s="375"/>
      <c r="L21" s="375"/>
      <c r="M21" s="377"/>
      <c r="O21" s="1"/>
    </row>
    <row r="22" spans="1:15" ht="15.75" customHeight="1">
      <c r="A22" s="1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O22" s="1"/>
    </row>
    <row r="23" spans="1:15" ht="17.25" customHeight="1">
      <c r="A23" s="1"/>
      <c r="B23" s="9"/>
      <c r="C23" s="9"/>
      <c r="D23" s="9"/>
      <c r="E23" s="9"/>
      <c r="F23" s="9"/>
      <c r="G23" s="376" t="s">
        <v>13</v>
      </c>
      <c r="H23" s="375"/>
      <c r="I23" s="375"/>
      <c r="J23" s="375"/>
      <c r="K23" s="375"/>
      <c r="L23" s="375"/>
      <c r="M23" s="377"/>
      <c r="O23" s="1"/>
    </row>
    <row r="24" spans="1:15" ht="15" customHeight="1">
      <c r="A24" s="1"/>
      <c r="O24" s="1"/>
    </row>
    <row r="25" spans="1:15" ht="1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7" spans="1:15" ht="15" customHeight="1"/>
    <row r="28" spans="1:15" ht="15" customHeight="1"/>
    <row r="29" spans="1:15" ht="15" customHeight="1"/>
    <row r="30" spans="1:15" ht="15" customHeight="1"/>
    <row r="1048558" ht="12.75" customHeight="1"/>
    <row r="1048559" ht="12.75" customHeight="1"/>
    <row r="1048560" ht="12.75" customHeight="1"/>
    <row r="1048561" ht="12.75" customHeight="1"/>
    <row r="1048562" ht="12.75" customHeight="1"/>
    <row r="1048563" ht="12.75" customHeight="1"/>
    <row r="1048564" ht="12.75" customHeight="1"/>
    <row r="1048565" ht="12.75" customHeight="1"/>
    <row r="1048566" ht="12.75" customHeight="1"/>
  </sheetData>
  <mergeCells count="10">
    <mergeCell ref="G23:M23"/>
    <mergeCell ref="B6:N6"/>
    <mergeCell ref="G15:M15"/>
    <mergeCell ref="B2:F2"/>
    <mergeCell ref="G21:M21"/>
    <mergeCell ref="G13:M13"/>
    <mergeCell ref="B9:M9"/>
    <mergeCell ref="G17:M17"/>
    <mergeCell ref="G19:M19"/>
    <mergeCell ref="G11:M11"/>
  </mergeCells>
  <hyperlinks>
    <hyperlink ref="G11" location="вытяжки!R1C1" display="Кухонные вытяжки"/>
    <hyperlink ref="G13" location="'варочные панели'!R1C1" display="Встраиваемые варочные панели"/>
    <hyperlink ref="G15" location="'духовые шкафы'!R1C1" display="Встраиваемые духовые шкафы"/>
    <hyperlink ref="G17" location="'Посудомоечные машины'!A1" display="Посудомочечные машины"/>
    <hyperlink ref="G19" location="'Микроволновые печи'!A1" display="Микроволновые печи"/>
    <hyperlink ref="G21" location="'угольные фильтры'!R1C1" display="Угольные фильтры"/>
    <hyperlink ref="G23" location="'Тех х-ки встройки'!R1C1" display="Технические параметры кухонной техники"/>
    <hyperlink ref="B4" r:id="rId1"/>
  </hyperlinks>
  <pageMargins left="0.7" right="0.7" top="0.75" bottom="0.75" header="0.51181102362204689" footer="0.51181102362204689"/>
  <pageSetup paperSize="9" orientation="landscape" horizontalDpi="300" verticalDpi="30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U115"/>
  <sheetViews>
    <sheetView showGridLines="0" zoomScale="56" workbookViewId="0">
      <pane xSplit="3" ySplit="5" topLeftCell="D6" activePane="bottomRight" state="frozen"/>
      <selection pane="topRight"/>
      <selection pane="bottomLeft"/>
      <selection pane="bottomRight" activeCell="I5" sqref="I5:J5"/>
    </sheetView>
  </sheetViews>
  <sheetFormatPr defaultRowHeight="15" outlineLevelRow="2"/>
  <cols>
    <col min="1" max="1" width="2" customWidth="1"/>
    <col min="2" max="4" width="25" customWidth="1"/>
    <col min="5" max="5" width="12" customWidth="1"/>
    <col min="6" max="7" width="50" customWidth="1"/>
    <col min="8" max="10" width="25" customWidth="1"/>
  </cols>
  <sheetData>
    <row r="1" spans="1:11" ht="20.100000000000001" customHeight="1">
      <c r="A1" s="361"/>
      <c r="B1" s="389" t="str">
        <f>HYPERLINK("#Содержание!A1", "Назад к содержанию")</f>
        <v>Назад к содержанию</v>
      </c>
      <c r="C1" s="390"/>
      <c r="D1" s="390"/>
      <c r="E1" s="390"/>
      <c r="F1" s="361"/>
      <c r="G1" s="361"/>
      <c r="H1" s="361"/>
      <c r="I1" s="361"/>
      <c r="J1" s="361"/>
      <c r="K1" s="361"/>
    </row>
    <row r="2" spans="1:11" ht="20.100000000000001" customHeight="1" thickBot="1">
      <c r="A2" s="361"/>
      <c r="B2" s="393"/>
      <c r="C2" s="379"/>
      <c r="D2" s="362"/>
      <c r="E2" s="363" t="s">
        <v>14</v>
      </c>
      <c r="K2" s="361"/>
    </row>
    <row r="3" spans="1:11" ht="20.100000000000001" customHeight="1" thickBot="1">
      <c r="A3" s="361"/>
      <c r="B3" s="391"/>
      <c r="C3" s="392"/>
      <c r="D3" s="364"/>
      <c r="E3" s="365" t="s">
        <v>16</v>
      </c>
      <c r="F3" s="366"/>
      <c r="G3" s="366"/>
      <c r="H3" s="366"/>
      <c r="I3" s="366"/>
      <c r="J3" s="366"/>
      <c r="K3" s="361"/>
    </row>
    <row r="4" spans="1:11" ht="30" customHeight="1" thickBot="1">
      <c r="A4" s="361"/>
      <c r="B4" s="386" t="s">
        <v>7</v>
      </c>
      <c r="C4" s="387"/>
      <c r="D4" s="387"/>
      <c r="E4" s="387"/>
      <c r="F4" s="387"/>
      <c r="G4" s="387"/>
      <c r="H4" s="388"/>
      <c r="K4" s="361"/>
    </row>
    <row r="5" spans="1:11" ht="50.1" customHeight="1" thickTop="1" thickBot="1">
      <c r="A5" s="361"/>
      <c r="B5" s="367" t="s">
        <v>17</v>
      </c>
      <c r="C5" s="367" t="s">
        <v>18</v>
      </c>
      <c r="D5" s="367" t="s">
        <v>19</v>
      </c>
      <c r="E5" s="367" t="s">
        <v>20</v>
      </c>
      <c r="F5" s="367" t="s">
        <v>21</v>
      </c>
      <c r="G5" s="367" t="s">
        <v>22</v>
      </c>
      <c r="H5" s="367" t="s">
        <v>23</v>
      </c>
      <c r="I5" s="367" t="s">
        <v>1262</v>
      </c>
      <c r="J5" s="367" t="s">
        <v>1263</v>
      </c>
      <c r="K5" s="361"/>
    </row>
    <row r="6" spans="1:11" ht="20.100000000000001" customHeight="1" thickTop="1">
      <c r="A6" s="361"/>
      <c r="B6" s="383" t="s">
        <v>28</v>
      </c>
      <c r="C6" s="384"/>
      <c r="D6" s="384"/>
      <c r="E6" s="384"/>
      <c r="F6" s="384"/>
      <c r="G6" s="384"/>
      <c r="H6" s="384"/>
      <c r="I6" s="384"/>
      <c r="J6" s="384"/>
      <c r="K6" s="361"/>
    </row>
    <row r="7" spans="1:11" ht="18.95" customHeight="1" outlineLevel="1" thickBot="1">
      <c r="A7" s="361"/>
      <c r="B7" s="383" t="s">
        <v>29</v>
      </c>
      <c r="C7" s="384"/>
      <c r="D7" s="384"/>
      <c r="E7" s="384"/>
      <c r="F7" s="384"/>
      <c r="G7" s="384"/>
      <c r="H7" s="384"/>
      <c r="I7" s="384"/>
      <c r="J7" s="384"/>
      <c r="K7" s="361"/>
    </row>
    <row r="8" spans="1:11" ht="159.94999999999999" customHeight="1" outlineLevel="2" thickBot="1">
      <c r="A8" s="361"/>
      <c r="B8" s="368" t="s">
        <v>30</v>
      </c>
      <c r="C8" s="368" t="s">
        <v>31</v>
      </c>
      <c r="D8" s="368"/>
      <c r="E8" s="368" t="s">
        <v>32</v>
      </c>
      <c r="F8" s="368" t="s">
        <v>33</v>
      </c>
      <c r="G8" s="382"/>
      <c r="H8" s="369" t="s">
        <v>34</v>
      </c>
      <c r="I8" s="370">
        <v>17900</v>
      </c>
      <c r="J8" s="370">
        <v>10740</v>
      </c>
      <c r="K8" s="361"/>
    </row>
    <row r="9" spans="1:11" ht="159.94999999999999" customHeight="1" outlineLevel="2" thickBot="1">
      <c r="A9" s="361"/>
      <c r="B9" s="368" t="s">
        <v>35</v>
      </c>
      <c r="C9" s="368" t="s">
        <v>31</v>
      </c>
      <c r="D9" s="368"/>
      <c r="E9" s="368" t="s">
        <v>36</v>
      </c>
      <c r="F9" s="368" t="s">
        <v>33</v>
      </c>
      <c r="G9" s="382"/>
      <c r="H9" s="369" t="s">
        <v>37</v>
      </c>
      <c r="I9" s="370">
        <v>19500</v>
      </c>
      <c r="J9" s="370">
        <v>11700</v>
      </c>
      <c r="K9" s="361"/>
    </row>
    <row r="10" spans="1:11" ht="159.94999999999999" customHeight="1" outlineLevel="2" thickBot="1">
      <c r="A10" s="361"/>
      <c r="B10" s="368" t="s">
        <v>38</v>
      </c>
      <c r="C10" s="368" t="s">
        <v>31</v>
      </c>
      <c r="D10" s="368"/>
      <c r="E10" s="368" t="s">
        <v>39</v>
      </c>
      <c r="F10" s="368" t="s">
        <v>33</v>
      </c>
      <c r="G10" s="382"/>
      <c r="H10" s="369" t="s">
        <v>40</v>
      </c>
      <c r="I10" s="370">
        <v>22300</v>
      </c>
      <c r="J10" s="370">
        <v>13380</v>
      </c>
      <c r="K10" s="361"/>
    </row>
    <row r="11" spans="1:11" ht="159.94999999999999" customHeight="1" outlineLevel="2" thickBot="1">
      <c r="A11" s="361"/>
      <c r="B11" s="368" t="s">
        <v>41</v>
      </c>
      <c r="C11" s="368" t="s">
        <v>31</v>
      </c>
      <c r="D11" s="368"/>
      <c r="E11" s="368" t="s">
        <v>42</v>
      </c>
      <c r="F11" s="368" t="s">
        <v>33</v>
      </c>
      <c r="G11" s="382"/>
      <c r="H11" s="369" t="s">
        <v>43</v>
      </c>
      <c r="I11" s="370">
        <v>10200</v>
      </c>
      <c r="J11" s="370">
        <v>6120</v>
      </c>
      <c r="K11" s="361"/>
    </row>
    <row r="12" spans="1:11" ht="159.94999999999999" customHeight="1" outlineLevel="2" thickBot="1">
      <c r="A12" s="361"/>
      <c r="B12" s="368" t="s">
        <v>44</v>
      </c>
      <c r="C12" s="368" t="s">
        <v>31</v>
      </c>
      <c r="D12" s="368"/>
      <c r="E12" s="368" t="s">
        <v>45</v>
      </c>
      <c r="F12" s="368" t="s">
        <v>33</v>
      </c>
      <c r="G12" s="382"/>
      <c r="H12" s="369" t="s">
        <v>46</v>
      </c>
      <c r="I12" s="370">
        <v>10830</v>
      </c>
      <c r="J12" s="370">
        <v>6498</v>
      </c>
      <c r="K12" s="361"/>
    </row>
    <row r="13" spans="1:11" ht="159.94999999999999" customHeight="1" outlineLevel="2" thickBot="1">
      <c r="A13" s="361"/>
      <c r="B13" s="368" t="s">
        <v>47</v>
      </c>
      <c r="C13" s="368" t="s">
        <v>31</v>
      </c>
      <c r="D13" s="368"/>
      <c r="E13" s="368" t="s">
        <v>48</v>
      </c>
      <c r="F13" s="368" t="s">
        <v>33</v>
      </c>
      <c r="G13" s="382"/>
      <c r="H13" s="369" t="s">
        <v>49</v>
      </c>
      <c r="I13" s="370">
        <v>11000</v>
      </c>
      <c r="J13" s="370">
        <v>6600</v>
      </c>
      <c r="K13" s="361"/>
    </row>
    <row r="14" spans="1:11" ht="159.94999999999999" customHeight="1" outlineLevel="2" thickBot="1">
      <c r="A14" s="361"/>
      <c r="B14" s="368" t="s">
        <v>50</v>
      </c>
      <c r="C14" s="368" t="s">
        <v>31</v>
      </c>
      <c r="D14" s="368"/>
      <c r="E14" s="368" t="s">
        <v>51</v>
      </c>
      <c r="F14" s="368" t="s">
        <v>33</v>
      </c>
      <c r="G14" s="382"/>
      <c r="H14" s="369" t="s">
        <v>52</v>
      </c>
      <c r="I14" s="370">
        <v>11600</v>
      </c>
      <c r="J14" s="370">
        <v>6960</v>
      </c>
      <c r="K14" s="361"/>
    </row>
    <row r="15" spans="1:11" ht="159.94999999999999" customHeight="1" outlineLevel="2" thickBot="1">
      <c r="A15" s="361"/>
      <c r="B15" s="368" t="s">
        <v>53</v>
      </c>
      <c r="C15" s="368" t="s">
        <v>31</v>
      </c>
      <c r="D15" s="368"/>
      <c r="E15" s="368" t="s">
        <v>54</v>
      </c>
      <c r="F15" s="368" t="s">
        <v>33</v>
      </c>
      <c r="G15" s="382"/>
      <c r="H15" s="369" t="s">
        <v>55</v>
      </c>
      <c r="I15" s="370">
        <v>12100</v>
      </c>
      <c r="J15" s="370">
        <v>7260</v>
      </c>
      <c r="K15" s="361"/>
    </row>
    <row r="16" spans="1:11" ht="159.94999999999999" customHeight="1" outlineLevel="2" thickBot="1">
      <c r="A16" s="361"/>
      <c r="B16" s="368" t="s">
        <v>56</v>
      </c>
      <c r="C16" s="368" t="s">
        <v>31</v>
      </c>
      <c r="D16" s="368"/>
      <c r="E16" s="368" t="s">
        <v>57</v>
      </c>
      <c r="F16" s="368" t="s">
        <v>33</v>
      </c>
      <c r="G16" s="382"/>
      <c r="H16" s="369" t="s">
        <v>58</v>
      </c>
      <c r="I16" s="370">
        <v>11900</v>
      </c>
      <c r="J16" s="370">
        <v>7140</v>
      </c>
      <c r="K16" s="361"/>
    </row>
    <row r="17" spans="1:11" ht="159.94999999999999" customHeight="1" outlineLevel="2" thickBot="1">
      <c r="A17" s="361"/>
      <c r="B17" s="368" t="s">
        <v>59</v>
      </c>
      <c r="C17" s="368" t="s">
        <v>31</v>
      </c>
      <c r="D17" s="368"/>
      <c r="E17" s="368" t="s">
        <v>60</v>
      </c>
      <c r="F17" s="368" t="s">
        <v>33</v>
      </c>
      <c r="G17" s="382"/>
      <c r="H17" s="369" t="s">
        <v>61</v>
      </c>
      <c r="I17" s="370">
        <v>12400</v>
      </c>
      <c r="J17" s="370">
        <v>7440</v>
      </c>
      <c r="K17" s="361"/>
    </row>
    <row r="18" spans="1:11" ht="159.94999999999999" customHeight="1" outlineLevel="2" thickBot="1">
      <c r="A18" s="361"/>
      <c r="B18" s="368" t="s">
        <v>62</v>
      </c>
      <c r="C18" s="368" t="s">
        <v>31</v>
      </c>
      <c r="D18" s="368"/>
      <c r="E18" s="368" t="s">
        <v>63</v>
      </c>
      <c r="F18" s="368" t="s">
        <v>33</v>
      </c>
      <c r="G18" s="382"/>
      <c r="H18" s="369" t="s">
        <v>64</v>
      </c>
      <c r="I18" s="370">
        <v>12400</v>
      </c>
      <c r="J18" s="370">
        <v>7440</v>
      </c>
      <c r="K18" s="361"/>
    </row>
    <row r="19" spans="1:11" ht="18.95" customHeight="1" outlineLevel="1" thickBot="1">
      <c r="A19" s="361"/>
      <c r="B19" s="383" t="s">
        <v>65</v>
      </c>
      <c r="C19" s="384"/>
      <c r="D19" s="384"/>
      <c r="E19" s="384"/>
      <c r="F19" s="384"/>
      <c r="G19" s="384"/>
      <c r="H19" s="384"/>
      <c r="I19" s="384"/>
      <c r="J19" s="384"/>
      <c r="K19" s="361"/>
    </row>
    <row r="20" spans="1:11" ht="159.94999999999999" customHeight="1" outlineLevel="2" thickBot="1">
      <c r="A20" s="361"/>
      <c r="B20" s="368" t="s">
        <v>66</v>
      </c>
      <c r="C20" s="368" t="s">
        <v>31</v>
      </c>
      <c r="D20" s="368"/>
      <c r="E20" s="368" t="s">
        <v>67</v>
      </c>
      <c r="F20" s="368" t="s">
        <v>33</v>
      </c>
      <c r="G20" s="382"/>
      <c r="H20" s="369" t="s">
        <v>68</v>
      </c>
      <c r="I20" s="370">
        <v>22300</v>
      </c>
      <c r="J20" s="370">
        <v>13380</v>
      </c>
      <c r="K20" s="361"/>
    </row>
    <row r="21" spans="1:11" ht="159.94999999999999" customHeight="1" outlineLevel="2" thickBot="1">
      <c r="A21" s="361"/>
      <c r="B21" s="368" t="s">
        <v>69</v>
      </c>
      <c r="C21" s="368" t="s">
        <v>31</v>
      </c>
      <c r="D21" s="368"/>
      <c r="E21" s="368" t="s">
        <v>70</v>
      </c>
      <c r="F21" s="368" t="s">
        <v>33</v>
      </c>
      <c r="G21" s="382"/>
      <c r="H21" s="369" t="s">
        <v>71</v>
      </c>
      <c r="I21" s="370">
        <v>16500</v>
      </c>
      <c r="J21" s="370">
        <v>9900</v>
      </c>
      <c r="K21" s="361"/>
    </row>
    <row r="22" spans="1:11" ht="159.94999999999999" customHeight="1" outlineLevel="2" thickBot="1">
      <c r="A22" s="361"/>
      <c r="B22" s="368" t="s">
        <v>72</v>
      </c>
      <c r="C22" s="368" t="s">
        <v>31</v>
      </c>
      <c r="D22" s="368"/>
      <c r="E22" s="368" t="s">
        <v>73</v>
      </c>
      <c r="F22" s="368" t="s">
        <v>33</v>
      </c>
      <c r="G22" s="382"/>
      <c r="H22" s="369" t="s">
        <v>74</v>
      </c>
      <c r="I22" s="370">
        <v>18300</v>
      </c>
      <c r="J22" s="370">
        <v>10980</v>
      </c>
      <c r="K22" s="361"/>
    </row>
    <row r="23" spans="1:11" ht="159.94999999999999" customHeight="1" outlineLevel="2" thickBot="1">
      <c r="A23" s="361"/>
      <c r="B23" s="368" t="s">
        <v>75</v>
      </c>
      <c r="C23" s="368" t="s">
        <v>31</v>
      </c>
      <c r="D23" s="368"/>
      <c r="E23" s="368" t="s">
        <v>76</v>
      </c>
      <c r="F23" s="368" t="s">
        <v>33</v>
      </c>
      <c r="G23" s="382"/>
      <c r="H23" s="369" t="s">
        <v>77</v>
      </c>
      <c r="I23" s="370">
        <v>19000</v>
      </c>
      <c r="J23" s="370">
        <v>11400</v>
      </c>
      <c r="K23" s="361"/>
    </row>
    <row r="24" spans="1:11" ht="159.94999999999999" customHeight="1" outlineLevel="2" thickBot="1">
      <c r="A24" s="361"/>
      <c r="B24" s="368" t="s">
        <v>78</v>
      </c>
      <c r="C24" s="368" t="s">
        <v>31</v>
      </c>
      <c r="D24" s="368"/>
      <c r="E24" s="368" t="s">
        <v>79</v>
      </c>
      <c r="F24" s="368" t="s">
        <v>33</v>
      </c>
      <c r="G24" s="382"/>
      <c r="H24" s="369" t="s">
        <v>80</v>
      </c>
      <c r="I24" s="370">
        <v>16800</v>
      </c>
      <c r="J24" s="370">
        <v>10080</v>
      </c>
      <c r="K24" s="361"/>
    </row>
    <row r="25" spans="1:11" ht="159.94999999999999" customHeight="1" outlineLevel="2" thickBot="1">
      <c r="A25" s="361"/>
      <c r="B25" s="368" t="s">
        <v>81</v>
      </c>
      <c r="C25" s="368" t="s">
        <v>31</v>
      </c>
      <c r="D25" s="368"/>
      <c r="E25" s="368" t="s">
        <v>82</v>
      </c>
      <c r="F25" s="368" t="s">
        <v>33</v>
      </c>
      <c r="G25" s="382"/>
      <c r="H25" s="369" t="s">
        <v>83</v>
      </c>
      <c r="I25" s="370">
        <v>17800</v>
      </c>
      <c r="J25" s="370">
        <v>10680</v>
      </c>
      <c r="K25" s="361"/>
    </row>
    <row r="26" spans="1:11" ht="159.94999999999999" customHeight="1" outlineLevel="2" thickBot="1">
      <c r="A26" s="361"/>
      <c r="B26" s="368" t="s">
        <v>84</v>
      </c>
      <c r="C26" s="368" t="s">
        <v>31</v>
      </c>
      <c r="D26" s="368"/>
      <c r="E26" s="368" t="s">
        <v>85</v>
      </c>
      <c r="F26" s="368" t="s">
        <v>33</v>
      </c>
      <c r="G26" s="382"/>
      <c r="H26" s="369" t="s">
        <v>86</v>
      </c>
      <c r="I26" s="370">
        <v>18200</v>
      </c>
      <c r="J26" s="370">
        <v>10920</v>
      </c>
      <c r="K26" s="361"/>
    </row>
    <row r="27" spans="1:11" ht="159.94999999999999" customHeight="1" outlineLevel="2" thickBot="1">
      <c r="A27" s="361"/>
      <c r="B27" s="368" t="s">
        <v>87</v>
      </c>
      <c r="C27" s="368" t="s">
        <v>31</v>
      </c>
      <c r="D27" s="368"/>
      <c r="E27" s="368" t="s">
        <v>88</v>
      </c>
      <c r="F27" s="368" t="s">
        <v>33</v>
      </c>
      <c r="G27" s="382"/>
      <c r="H27" s="369" t="s">
        <v>89</v>
      </c>
      <c r="I27" s="370">
        <v>18100</v>
      </c>
      <c r="J27" s="370">
        <v>10860</v>
      </c>
      <c r="K27" s="361"/>
    </row>
    <row r="28" spans="1:11" ht="159.94999999999999" customHeight="1" outlineLevel="2" thickBot="1">
      <c r="A28" s="361"/>
      <c r="B28" s="368" t="s">
        <v>90</v>
      </c>
      <c r="C28" s="368" t="s">
        <v>31</v>
      </c>
      <c r="D28" s="368"/>
      <c r="E28" s="368" t="s">
        <v>91</v>
      </c>
      <c r="F28" s="368" t="s">
        <v>33</v>
      </c>
      <c r="G28" s="382"/>
      <c r="H28" s="369" t="s">
        <v>92</v>
      </c>
      <c r="I28" s="370">
        <v>24000</v>
      </c>
      <c r="J28" s="370">
        <v>14400</v>
      </c>
      <c r="K28" s="361"/>
    </row>
    <row r="29" spans="1:11" ht="159.94999999999999" customHeight="1" outlineLevel="2" thickBot="1">
      <c r="A29" s="361"/>
      <c r="B29" s="368" t="s">
        <v>93</v>
      </c>
      <c r="C29" s="368" t="s">
        <v>31</v>
      </c>
      <c r="D29" s="368"/>
      <c r="E29" s="368" t="s">
        <v>94</v>
      </c>
      <c r="F29" s="368" t="s">
        <v>33</v>
      </c>
      <c r="G29" s="382"/>
      <c r="H29" s="369" t="s">
        <v>95</v>
      </c>
      <c r="I29" s="370">
        <v>25600</v>
      </c>
      <c r="J29" s="370">
        <v>15360</v>
      </c>
      <c r="K29" s="361"/>
    </row>
    <row r="30" spans="1:11" ht="159.94999999999999" customHeight="1" outlineLevel="2" thickBot="1">
      <c r="A30" s="361"/>
      <c r="B30" s="368" t="s">
        <v>96</v>
      </c>
      <c r="C30" s="368" t="s">
        <v>31</v>
      </c>
      <c r="D30" s="368"/>
      <c r="E30" s="368" t="s">
        <v>97</v>
      </c>
      <c r="F30" s="368" t="s">
        <v>33</v>
      </c>
      <c r="G30" s="382"/>
      <c r="H30" s="369" t="s">
        <v>98</v>
      </c>
      <c r="I30" s="370">
        <v>18050</v>
      </c>
      <c r="J30" s="370">
        <v>10830</v>
      </c>
      <c r="K30" s="361"/>
    </row>
    <row r="31" spans="1:11" ht="159.94999999999999" customHeight="1" outlineLevel="2" thickBot="1">
      <c r="A31" s="361"/>
      <c r="B31" s="368" t="s">
        <v>99</v>
      </c>
      <c r="C31" s="368" t="s">
        <v>31</v>
      </c>
      <c r="D31" s="368"/>
      <c r="E31" s="368" t="s">
        <v>100</v>
      </c>
      <c r="F31" s="368" t="s">
        <v>33</v>
      </c>
      <c r="G31" s="382"/>
      <c r="H31" s="369" t="s">
        <v>101</v>
      </c>
      <c r="I31" s="370">
        <v>19600</v>
      </c>
      <c r="J31" s="370">
        <v>11760</v>
      </c>
      <c r="K31" s="361"/>
    </row>
    <row r="32" spans="1:11" ht="159.94999999999999" customHeight="1" outlineLevel="2" thickBot="1">
      <c r="A32" s="361"/>
      <c r="B32" s="368" t="s">
        <v>102</v>
      </c>
      <c r="C32" s="368" t="s">
        <v>31</v>
      </c>
      <c r="D32" s="368"/>
      <c r="E32" s="368" t="s">
        <v>103</v>
      </c>
      <c r="F32" s="368" t="s">
        <v>33</v>
      </c>
      <c r="G32" s="382"/>
      <c r="H32" s="369" t="s">
        <v>104</v>
      </c>
      <c r="I32" s="370">
        <v>18850</v>
      </c>
      <c r="J32" s="370">
        <v>11310</v>
      </c>
      <c r="K32" s="361"/>
    </row>
    <row r="33" spans="1:11" ht="159.94999999999999" customHeight="1" outlineLevel="2" thickBot="1">
      <c r="A33" s="361"/>
      <c r="B33" s="368" t="s">
        <v>105</v>
      </c>
      <c r="C33" s="368" t="s">
        <v>31</v>
      </c>
      <c r="D33" s="368"/>
      <c r="E33" s="368" t="s">
        <v>106</v>
      </c>
      <c r="F33" s="368" t="s">
        <v>33</v>
      </c>
      <c r="G33" s="382"/>
      <c r="H33" s="369" t="s">
        <v>107</v>
      </c>
      <c r="I33" s="370">
        <v>20200</v>
      </c>
      <c r="J33" s="370">
        <v>12120</v>
      </c>
      <c r="K33" s="361"/>
    </row>
    <row r="34" spans="1:11" ht="159.94999999999999" customHeight="1" outlineLevel="2" thickBot="1">
      <c r="A34" s="361"/>
      <c r="B34" s="368" t="s">
        <v>108</v>
      </c>
      <c r="C34" s="368" t="s">
        <v>31</v>
      </c>
      <c r="D34" s="368"/>
      <c r="E34" s="368" t="s">
        <v>109</v>
      </c>
      <c r="F34" s="368" t="s">
        <v>33</v>
      </c>
      <c r="G34" s="382"/>
      <c r="H34" s="369" t="s">
        <v>110</v>
      </c>
      <c r="I34" s="370">
        <v>16500</v>
      </c>
      <c r="J34" s="370">
        <v>9900</v>
      </c>
      <c r="K34" s="361"/>
    </row>
    <row r="35" spans="1:11" ht="159.94999999999999" customHeight="1" outlineLevel="2" thickBot="1">
      <c r="A35" s="361"/>
      <c r="B35" s="368" t="s">
        <v>111</v>
      </c>
      <c r="C35" s="368" t="s">
        <v>31</v>
      </c>
      <c r="D35" s="368"/>
      <c r="E35" s="368" t="s">
        <v>112</v>
      </c>
      <c r="F35" s="368" t="s">
        <v>33</v>
      </c>
      <c r="G35" s="382"/>
      <c r="H35" s="369" t="s">
        <v>113</v>
      </c>
      <c r="I35" s="370">
        <v>17500</v>
      </c>
      <c r="J35" s="370">
        <v>10500</v>
      </c>
      <c r="K35" s="361"/>
    </row>
    <row r="36" spans="1:11" ht="159.94999999999999" customHeight="1" outlineLevel="2" thickBot="1">
      <c r="A36" s="361"/>
      <c r="B36" s="368" t="s">
        <v>114</v>
      </c>
      <c r="C36" s="368" t="s">
        <v>31</v>
      </c>
      <c r="D36" s="368"/>
      <c r="E36" s="368" t="s">
        <v>115</v>
      </c>
      <c r="F36" s="368" t="s">
        <v>33</v>
      </c>
      <c r="G36" s="382"/>
      <c r="H36" s="369" t="s">
        <v>116</v>
      </c>
      <c r="I36" s="370">
        <v>17900</v>
      </c>
      <c r="J36" s="370">
        <v>10740</v>
      </c>
      <c r="K36" s="361"/>
    </row>
    <row r="37" spans="1:11" ht="159.94999999999999" customHeight="1" outlineLevel="2" thickBot="1">
      <c r="A37" s="361"/>
      <c r="B37" s="368" t="s">
        <v>117</v>
      </c>
      <c r="C37" s="368" t="s">
        <v>31</v>
      </c>
      <c r="D37" s="368"/>
      <c r="E37" s="368" t="s">
        <v>118</v>
      </c>
      <c r="F37" s="368" t="s">
        <v>33</v>
      </c>
      <c r="G37" s="382"/>
      <c r="H37" s="369" t="s">
        <v>119</v>
      </c>
      <c r="I37" s="370">
        <v>17500</v>
      </c>
      <c r="J37" s="370">
        <v>10500</v>
      </c>
      <c r="K37" s="361"/>
    </row>
    <row r="38" spans="1:11" ht="159.94999999999999" customHeight="1" outlineLevel="2" thickBot="1">
      <c r="A38" s="361"/>
      <c r="B38" s="368" t="s">
        <v>120</v>
      </c>
      <c r="C38" s="368" t="s">
        <v>31</v>
      </c>
      <c r="D38" s="368"/>
      <c r="E38" s="368" t="s">
        <v>121</v>
      </c>
      <c r="F38" s="368" t="s">
        <v>33</v>
      </c>
      <c r="G38" s="382"/>
      <c r="H38" s="369" t="s">
        <v>122</v>
      </c>
      <c r="I38" s="370">
        <v>14800</v>
      </c>
      <c r="J38" s="370">
        <v>8880</v>
      </c>
      <c r="K38" s="361"/>
    </row>
    <row r="39" spans="1:11" ht="18.95" customHeight="1" outlineLevel="1" thickBot="1">
      <c r="A39" s="361"/>
      <c r="B39" s="383" t="s">
        <v>123</v>
      </c>
      <c r="C39" s="384"/>
      <c r="D39" s="384"/>
      <c r="E39" s="384"/>
      <c r="F39" s="384"/>
      <c r="G39" s="384"/>
      <c r="H39" s="384"/>
      <c r="I39" s="384"/>
      <c r="J39" s="384"/>
      <c r="K39" s="361"/>
    </row>
    <row r="40" spans="1:11" ht="159.94999999999999" customHeight="1" outlineLevel="2" thickBot="1">
      <c r="A40" s="361"/>
      <c r="B40" s="368" t="s">
        <v>124</v>
      </c>
      <c r="C40" s="368" t="s">
        <v>31</v>
      </c>
      <c r="D40" s="368"/>
      <c r="E40" s="368" t="s">
        <v>125</v>
      </c>
      <c r="F40" s="368" t="s">
        <v>33</v>
      </c>
      <c r="G40" s="382"/>
      <c r="H40" s="369" t="s">
        <v>126</v>
      </c>
      <c r="I40" s="370">
        <v>27500</v>
      </c>
      <c r="J40" s="370">
        <v>16500</v>
      </c>
      <c r="K40" s="361"/>
    </row>
    <row r="41" spans="1:11" ht="159.94999999999999" customHeight="1" outlineLevel="2" thickBot="1">
      <c r="A41" s="361"/>
      <c r="B41" s="368" t="s">
        <v>127</v>
      </c>
      <c r="C41" s="368" t="s">
        <v>31</v>
      </c>
      <c r="D41" s="368"/>
      <c r="E41" s="368" t="s">
        <v>128</v>
      </c>
      <c r="F41" s="368" t="s">
        <v>33</v>
      </c>
      <c r="G41" s="382"/>
      <c r="H41" s="369" t="s">
        <v>129</v>
      </c>
      <c r="I41" s="370">
        <v>29600</v>
      </c>
      <c r="J41" s="370">
        <v>17760</v>
      </c>
      <c r="K41" s="361"/>
    </row>
    <row r="42" spans="1:11" ht="159.94999999999999" customHeight="1" outlineLevel="2" thickBot="1">
      <c r="A42" s="361"/>
      <c r="B42" s="368" t="s">
        <v>130</v>
      </c>
      <c r="C42" s="368" t="s">
        <v>31</v>
      </c>
      <c r="D42" s="368"/>
      <c r="E42" s="368" t="s">
        <v>131</v>
      </c>
      <c r="F42" s="368" t="s">
        <v>33</v>
      </c>
      <c r="G42" s="382"/>
      <c r="H42" s="369" t="s">
        <v>132</v>
      </c>
      <c r="I42" s="370">
        <v>27500</v>
      </c>
      <c r="J42" s="370">
        <v>16500</v>
      </c>
      <c r="K42" s="361"/>
    </row>
    <row r="43" spans="1:11" ht="18.95" customHeight="1">
      <c r="A43" s="361"/>
      <c r="B43" s="383" t="s">
        <v>133</v>
      </c>
      <c r="C43" s="384"/>
      <c r="D43" s="384"/>
      <c r="E43" s="384"/>
      <c r="F43" s="384"/>
      <c r="G43" s="384"/>
      <c r="H43" s="384"/>
      <c r="I43" s="384"/>
      <c r="J43" s="384"/>
      <c r="K43" s="361"/>
    </row>
    <row r="44" spans="1:11" ht="18.95" customHeight="1" outlineLevel="1" thickBot="1">
      <c r="A44" s="361"/>
      <c r="B44" s="383" t="s">
        <v>134</v>
      </c>
      <c r="C44" s="384"/>
      <c r="D44" s="384"/>
      <c r="E44" s="384"/>
      <c r="F44" s="384"/>
      <c r="G44" s="384"/>
      <c r="H44" s="384"/>
      <c r="I44" s="384"/>
      <c r="J44" s="384"/>
      <c r="K44" s="361"/>
    </row>
    <row r="45" spans="1:11" ht="159.94999999999999" customHeight="1" outlineLevel="2" thickBot="1">
      <c r="A45" s="361"/>
      <c r="B45" s="368" t="s">
        <v>135</v>
      </c>
      <c r="C45" s="368" t="s">
        <v>136</v>
      </c>
      <c r="D45" s="368"/>
      <c r="E45" s="368" t="s">
        <v>137</v>
      </c>
      <c r="F45" s="368" t="s">
        <v>33</v>
      </c>
      <c r="G45" s="382"/>
      <c r="H45" s="369" t="s">
        <v>138</v>
      </c>
      <c r="I45" s="370">
        <v>12700</v>
      </c>
      <c r="J45" s="370">
        <v>8509</v>
      </c>
      <c r="K45" s="361"/>
    </row>
    <row r="46" spans="1:11" ht="159.94999999999999" customHeight="1" outlineLevel="2" thickBot="1">
      <c r="A46" s="361"/>
      <c r="B46" s="368" t="s">
        <v>139</v>
      </c>
      <c r="C46" s="368" t="s">
        <v>136</v>
      </c>
      <c r="D46" s="368"/>
      <c r="E46" s="368" t="s">
        <v>140</v>
      </c>
      <c r="F46" s="368" t="s">
        <v>33</v>
      </c>
      <c r="G46" s="382"/>
      <c r="H46" s="369" t="s">
        <v>141</v>
      </c>
      <c r="I46" s="370">
        <v>13700</v>
      </c>
      <c r="J46" s="370">
        <v>9178.9999999999982</v>
      </c>
      <c r="K46" s="361"/>
    </row>
    <row r="47" spans="1:11" ht="159.94999999999999" customHeight="1" outlineLevel="2" thickBot="1">
      <c r="A47" s="361"/>
      <c r="B47" s="368" t="s">
        <v>142</v>
      </c>
      <c r="C47" s="368" t="s">
        <v>136</v>
      </c>
      <c r="D47" s="368"/>
      <c r="E47" s="368" t="s">
        <v>143</v>
      </c>
      <c r="F47" s="368" t="s">
        <v>33</v>
      </c>
      <c r="G47" s="382"/>
      <c r="H47" s="369" t="s">
        <v>144</v>
      </c>
      <c r="I47" s="370">
        <v>13800</v>
      </c>
      <c r="J47" s="370">
        <v>9245.9999999999982</v>
      </c>
      <c r="K47" s="361"/>
    </row>
    <row r="48" spans="1:11" ht="159.94999999999999" customHeight="1" outlineLevel="2" thickBot="1">
      <c r="A48" s="361"/>
      <c r="B48" s="368" t="s">
        <v>145</v>
      </c>
      <c r="C48" s="368" t="s">
        <v>136</v>
      </c>
      <c r="D48" s="368"/>
      <c r="E48" s="368" t="s">
        <v>146</v>
      </c>
      <c r="F48" s="368" t="s">
        <v>33</v>
      </c>
      <c r="G48" s="382"/>
      <c r="H48" s="369" t="s">
        <v>147</v>
      </c>
      <c r="I48" s="370">
        <v>8000</v>
      </c>
      <c r="J48" s="370">
        <v>5359.9999999999991</v>
      </c>
      <c r="K48" s="361"/>
    </row>
    <row r="49" spans="1:11" ht="159.94999999999999" customHeight="1" outlineLevel="2" thickBot="1">
      <c r="A49" s="361"/>
      <c r="B49" s="368" t="s">
        <v>148</v>
      </c>
      <c r="C49" s="368" t="s">
        <v>136</v>
      </c>
      <c r="D49" s="368"/>
      <c r="E49" s="368" t="s">
        <v>149</v>
      </c>
      <c r="F49" s="368" t="s">
        <v>33</v>
      </c>
      <c r="G49" s="382"/>
      <c r="H49" s="369" t="s">
        <v>150</v>
      </c>
      <c r="I49" s="370">
        <v>8500</v>
      </c>
      <c r="J49" s="370">
        <v>5694.9999999999991</v>
      </c>
      <c r="K49" s="361"/>
    </row>
    <row r="50" spans="1:11" ht="159.94999999999999" customHeight="1" outlineLevel="2" thickBot="1">
      <c r="A50" s="361"/>
      <c r="B50" s="368" t="s">
        <v>151</v>
      </c>
      <c r="C50" s="368" t="s">
        <v>136</v>
      </c>
      <c r="D50" s="368"/>
      <c r="E50" s="368" t="s">
        <v>152</v>
      </c>
      <c r="F50" s="368" t="s">
        <v>33</v>
      </c>
      <c r="G50" s="382"/>
      <c r="H50" s="369" t="s">
        <v>153</v>
      </c>
      <c r="I50" s="370">
        <v>8500</v>
      </c>
      <c r="J50" s="370">
        <v>5694.9999999999991</v>
      </c>
      <c r="K50" s="361"/>
    </row>
    <row r="51" spans="1:11" ht="159.94999999999999" customHeight="1" outlineLevel="2" thickBot="1">
      <c r="A51" s="361"/>
      <c r="B51" s="368" t="s">
        <v>154</v>
      </c>
      <c r="C51" s="368" t="s">
        <v>136</v>
      </c>
      <c r="D51" s="368"/>
      <c r="E51" s="368" t="s">
        <v>155</v>
      </c>
      <c r="F51" s="368" t="s">
        <v>33</v>
      </c>
      <c r="G51" s="382"/>
      <c r="H51" s="369" t="s">
        <v>156</v>
      </c>
      <c r="I51" s="370">
        <v>7700</v>
      </c>
      <c r="J51" s="370">
        <v>5158.9999999999991</v>
      </c>
      <c r="K51" s="361"/>
    </row>
    <row r="52" spans="1:11" ht="159.94999999999999" customHeight="1" outlineLevel="2" thickBot="1">
      <c r="A52" s="361"/>
      <c r="B52" s="368" t="s">
        <v>157</v>
      </c>
      <c r="C52" s="368" t="s">
        <v>136</v>
      </c>
      <c r="D52" s="368"/>
      <c r="E52" s="368" t="s">
        <v>158</v>
      </c>
      <c r="F52" s="368" t="s">
        <v>33</v>
      </c>
      <c r="G52" s="382"/>
      <c r="H52" s="369" t="s">
        <v>159</v>
      </c>
      <c r="I52" s="370">
        <v>10500</v>
      </c>
      <c r="J52" s="370">
        <v>7034.9999999999991</v>
      </c>
      <c r="K52" s="361"/>
    </row>
    <row r="53" spans="1:11" ht="159.94999999999999" customHeight="1" outlineLevel="2" thickBot="1">
      <c r="A53" s="361"/>
      <c r="B53" s="368" t="s">
        <v>160</v>
      </c>
      <c r="C53" s="368" t="s">
        <v>136</v>
      </c>
      <c r="D53" s="368"/>
      <c r="E53" s="368" t="s">
        <v>161</v>
      </c>
      <c r="F53" s="368"/>
      <c r="G53" s="382"/>
      <c r="H53" s="369" t="s">
        <v>162</v>
      </c>
      <c r="I53" s="370">
        <v>10800</v>
      </c>
      <c r="J53" s="370">
        <v>7235.9999999999991</v>
      </c>
      <c r="K53" s="361"/>
    </row>
    <row r="54" spans="1:11" ht="159.94999999999999" customHeight="1" outlineLevel="2" thickBot="1">
      <c r="A54" s="361"/>
      <c r="B54" s="368" t="s">
        <v>163</v>
      </c>
      <c r="C54" s="368" t="s">
        <v>136</v>
      </c>
      <c r="D54" s="368"/>
      <c r="E54" s="368" t="s">
        <v>164</v>
      </c>
      <c r="F54" s="368" t="s">
        <v>33</v>
      </c>
      <c r="G54" s="382"/>
      <c r="H54" s="369" t="s">
        <v>165</v>
      </c>
      <c r="I54" s="370">
        <v>10830</v>
      </c>
      <c r="J54" s="370">
        <v>7256.0999999999995</v>
      </c>
      <c r="K54" s="361"/>
    </row>
    <row r="55" spans="1:11" ht="159.94999999999999" customHeight="1" outlineLevel="2" thickBot="1">
      <c r="A55" s="361"/>
      <c r="B55" s="368" t="s">
        <v>166</v>
      </c>
      <c r="C55" s="368" t="s">
        <v>136</v>
      </c>
      <c r="D55" s="368"/>
      <c r="E55" s="368" t="s">
        <v>167</v>
      </c>
      <c r="F55" s="368" t="s">
        <v>33</v>
      </c>
      <c r="G55" s="382"/>
      <c r="H55" s="369" t="s">
        <v>168</v>
      </c>
      <c r="I55" s="370">
        <v>10450</v>
      </c>
      <c r="J55" s="370">
        <v>7001.4999999999991</v>
      </c>
      <c r="K55" s="361"/>
    </row>
    <row r="56" spans="1:11" ht="159.94999999999999" customHeight="1" outlineLevel="2" thickBot="1">
      <c r="A56" s="361"/>
      <c r="B56" s="368" t="s">
        <v>169</v>
      </c>
      <c r="C56" s="368" t="s">
        <v>136</v>
      </c>
      <c r="D56" s="368"/>
      <c r="E56" s="368" t="s">
        <v>170</v>
      </c>
      <c r="F56" s="368"/>
      <c r="G56" s="382"/>
      <c r="H56" s="369" t="s">
        <v>171</v>
      </c>
      <c r="I56" s="370">
        <v>10830</v>
      </c>
      <c r="J56" s="370">
        <v>7256.0999999999995</v>
      </c>
      <c r="K56" s="361"/>
    </row>
    <row r="57" spans="1:11" ht="159.94999999999999" customHeight="1" outlineLevel="2" thickBot="1">
      <c r="A57" s="361"/>
      <c r="B57" s="368" t="s">
        <v>172</v>
      </c>
      <c r="C57" s="368" t="s">
        <v>136</v>
      </c>
      <c r="D57" s="368"/>
      <c r="E57" s="368" t="s">
        <v>173</v>
      </c>
      <c r="F57" s="368" t="s">
        <v>33</v>
      </c>
      <c r="G57" s="382"/>
      <c r="H57" s="369" t="s">
        <v>174</v>
      </c>
      <c r="I57" s="370">
        <v>7680</v>
      </c>
      <c r="J57" s="370">
        <v>5145.5999999999995</v>
      </c>
      <c r="K57" s="361"/>
    </row>
    <row r="58" spans="1:11" ht="159.94999999999999" customHeight="1" outlineLevel="2" thickBot="1">
      <c r="A58" s="361"/>
      <c r="B58" s="368" t="s">
        <v>175</v>
      </c>
      <c r="C58" s="368" t="s">
        <v>136</v>
      </c>
      <c r="D58" s="368"/>
      <c r="E58" s="368" t="s">
        <v>176</v>
      </c>
      <c r="F58" s="368" t="s">
        <v>33</v>
      </c>
      <c r="G58" s="382"/>
      <c r="H58" s="369" t="s">
        <v>177</v>
      </c>
      <c r="I58" s="370">
        <v>7950</v>
      </c>
      <c r="J58" s="370">
        <v>5326.4999999999991</v>
      </c>
      <c r="K58" s="361"/>
    </row>
    <row r="59" spans="1:11" ht="159.94999999999999" customHeight="1" outlineLevel="2" thickBot="1">
      <c r="A59" s="361"/>
      <c r="B59" s="368" t="s">
        <v>178</v>
      </c>
      <c r="C59" s="368" t="s">
        <v>136</v>
      </c>
      <c r="D59" s="368"/>
      <c r="E59" s="368" t="s">
        <v>179</v>
      </c>
      <c r="F59" s="368" t="s">
        <v>33</v>
      </c>
      <c r="G59" s="382"/>
      <c r="H59" s="369" t="s">
        <v>180</v>
      </c>
      <c r="I59" s="370">
        <v>8000</v>
      </c>
      <c r="J59" s="370">
        <v>5359.9999999999991</v>
      </c>
      <c r="K59" s="361"/>
    </row>
    <row r="60" spans="1:11" ht="159.94999999999999" customHeight="1" outlineLevel="2" thickBot="1">
      <c r="A60" s="361"/>
      <c r="B60" s="368" t="s">
        <v>181</v>
      </c>
      <c r="C60" s="368" t="s">
        <v>136</v>
      </c>
      <c r="D60" s="368"/>
      <c r="E60" s="368" t="s">
        <v>182</v>
      </c>
      <c r="F60" s="368" t="s">
        <v>33</v>
      </c>
      <c r="G60" s="382"/>
      <c r="H60" s="369" t="s">
        <v>183</v>
      </c>
      <c r="I60" s="370">
        <v>7620</v>
      </c>
      <c r="J60" s="370">
        <v>5105.3999999999996</v>
      </c>
      <c r="K60" s="361"/>
    </row>
    <row r="61" spans="1:11" ht="18.95" customHeight="1" outlineLevel="1" thickBot="1">
      <c r="A61" s="361"/>
      <c r="B61" s="383" t="s">
        <v>184</v>
      </c>
      <c r="C61" s="384"/>
      <c r="D61" s="384"/>
      <c r="E61" s="384"/>
      <c r="F61" s="384"/>
      <c r="G61" s="384"/>
      <c r="H61" s="384"/>
      <c r="I61" s="384"/>
      <c r="J61" s="384"/>
      <c r="K61" s="361"/>
    </row>
    <row r="62" spans="1:11" ht="159.94999999999999" customHeight="1" outlineLevel="2" thickBot="1">
      <c r="A62" s="361"/>
      <c r="B62" s="368" t="s">
        <v>185</v>
      </c>
      <c r="C62" s="368" t="s">
        <v>136</v>
      </c>
      <c r="D62" s="368"/>
      <c r="E62" s="368" t="s">
        <v>186</v>
      </c>
      <c r="F62" s="368" t="s">
        <v>33</v>
      </c>
      <c r="G62" s="382"/>
      <c r="H62" s="369" t="s">
        <v>187</v>
      </c>
      <c r="I62" s="370">
        <v>10040</v>
      </c>
      <c r="J62" s="370">
        <v>6726.7999999999993</v>
      </c>
      <c r="K62" s="361"/>
    </row>
    <row r="63" spans="1:11" ht="159.94999999999999" customHeight="1" outlineLevel="2" thickBot="1">
      <c r="A63" s="361"/>
      <c r="B63" s="368" t="s">
        <v>188</v>
      </c>
      <c r="C63" s="368" t="s">
        <v>136</v>
      </c>
      <c r="D63" s="368"/>
      <c r="E63" s="368" t="s">
        <v>189</v>
      </c>
      <c r="F63" s="368" t="s">
        <v>33</v>
      </c>
      <c r="G63" s="382"/>
      <c r="H63" s="369" t="s">
        <v>190</v>
      </c>
      <c r="I63" s="370">
        <v>11250</v>
      </c>
      <c r="J63" s="370">
        <v>7537.4999999999991</v>
      </c>
      <c r="K63" s="361"/>
    </row>
    <row r="64" spans="1:11" ht="159.94999999999999" customHeight="1" outlineLevel="2" thickBot="1">
      <c r="A64" s="361"/>
      <c r="B64" s="368" t="s">
        <v>191</v>
      </c>
      <c r="C64" s="368" t="s">
        <v>136</v>
      </c>
      <c r="D64" s="368"/>
      <c r="E64" s="368" t="s">
        <v>192</v>
      </c>
      <c r="F64" s="368" t="s">
        <v>33</v>
      </c>
      <c r="G64" s="382"/>
      <c r="H64" s="369" t="s">
        <v>193</v>
      </c>
      <c r="I64" s="370">
        <v>11350</v>
      </c>
      <c r="J64" s="370">
        <v>7604.4999999999991</v>
      </c>
      <c r="K64" s="361"/>
    </row>
    <row r="65" spans="1:11" ht="159.94999999999999" customHeight="1" outlineLevel="2" thickBot="1">
      <c r="A65" s="361"/>
      <c r="B65" s="368" t="s">
        <v>194</v>
      </c>
      <c r="C65" s="368" t="s">
        <v>136</v>
      </c>
      <c r="D65" s="368"/>
      <c r="E65" s="368" t="s">
        <v>195</v>
      </c>
      <c r="F65" s="368" t="s">
        <v>33</v>
      </c>
      <c r="G65" s="382"/>
      <c r="H65" s="369" t="s">
        <v>196</v>
      </c>
      <c r="I65" s="370">
        <v>10150</v>
      </c>
      <c r="J65" s="370">
        <v>6800.4999999999991</v>
      </c>
      <c r="K65" s="361"/>
    </row>
    <row r="66" spans="1:11" ht="159.94999999999999" customHeight="1" outlineLevel="2" thickBot="1">
      <c r="A66" s="361"/>
      <c r="B66" s="368" t="s">
        <v>197</v>
      </c>
      <c r="C66" s="368" t="s">
        <v>136</v>
      </c>
      <c r="D66" s="368"/>
      <c r="E66" s="368" t="s">
        <v>198</v>
      </c>
      <c r="F66" s="368" t="s">
        <v>33</v>
      </c>
      <c r="G66" s="382"/>
      <c r="H66" s="369" t="s">
        <v>199</v>
      </c>
      <c r="I66" s="370">
        <v>11130</v>
      </c>
      <c r="J66" s="370">
        <v>7457.0999999999995</v>
      </c>
      <c r="K66" s="361"/>
    </row>
    <row r="67" spans="1:11" ht="18.95" customHeight="1">
      <c r="A67" s="361"/>
      <c r="B67" s="383" t="s">
        <v>200</v>
      </c>
      <c r="C67" s="384"/>
      <c r="D67" s="384"/>
      <c r="E67" s="384"/>
      <c r="F67" s="384"/>
      <c r="G67" s="384"/>
      <c r="H67" s="384"/>
      <c r="I67" s="384"/>
      <c r="J67" s="384"/>
      <c r="K67" s="361"/>
    </row>
    <row r="68" spans="1:11" ht="18.95" customHeight="1" outlineLevel="1" thickBot="1">
      <c r="A68" s="361"/>
      <c r="B68" s="383" t="s">
        <v>201</v>
      </c>
      <c r="C68" s="384"/>
      <c r="D68" s="384"/>
      <c r="E68" s="384"/>
      <c r="F68" s="384"/>
      <c r="G68" s="384"/>
      <c r="H68" s="384"/>
      <c r="I68" s="384"/>
      <c r="J68" s="384"/>
      <c r="K68" s="361"/>
    </row>
    <row r="69" spans="1:11" ht="159.94999999999999" customHeight="1" outlineLevel="2" thickBot="1">
      <c r="A69" s="361"/>
      <c r="B69" s="368" t="s">
        <v>202</v>
      </c>
      <c r="C69" s="368" t="s">
        <v>4</v>
      </c>
      <c r="D69" s="368"/>
      <c r="E69" s="368" t="s">
        <v>203</v>
      </c>
      <c r="F69" s="368" t="s">
        <v>33</v>
      </c>
      <c r="G69" s="382"/>
      <c r="H69" s="369" t="s">
        <v>204</v>
      </c>
      <c r="I69" s="370">
        <v>7040</v>
      </c>
      <c r="J69" s="370">
        <v>5068.8</v>
      </c>
      <c r="K69" s="361"/>
    </row>
    <row r="70" spans="1:11" ht="159.94999999999999" customHeight="1" outlineLevel="2" thickBot="1">
      <c r="A70" s="361"/>
      <c r="B70" s="368" t="s">
        <v>205</v>
      </c>
      <c r="C70" s="368" t="s">
        <v>4</v>
      </c>
      <c r="D70" s="368"/>
      <c r="E70" s="368" t="s">
        <v>206</v>
      </c>
      <c r="F70" s="368" t="s">
        <v>33</v>
      </c>
      <c r="G70" s="382"/>
      <c r="H70" s="369" t="s">
        <v>207</v>
      </c>
      <c r="I70" s="370">
        <v>7030</v>
      </c>
      <c r="J70" s="370">
        <v>5061.5999999999995</v>
      </c>
      <c r="K70" s="361"/>
    </row>
    <row r="71" spans="1:11" ht="159.94999999999999" customHeight="1" outlineLevel="2" thickBot="1">
      <c r="A71" s="361"/>
      <c r="B71" s="368" t="s">
        <v>208</v>
      </c>
      <c r="C71" s="368" t="s">
        <v>4</v>
      </c>
      <c r="D71" s="368"/>
      <c r="E71" s="368" t="s">
        <v>209</v>
      </c>
      <c r="F71" s="368" t="s">
        <v>33</v>
      </c>
      <c r="G71" s="382"/>
      <c r="H71" s="369" t="s">
        <v>210</v>
      </c>
      <c r="I71" s="370">
        <v>7200</v>
      </c>
      <c r="J71" s="370">
        <v>5184</v>
      </c>
      <c r="K71" s="361"/>
    </row>
    <row r="72" spans="1:11" ht="159.94999999999999" customHeight="1" outlineLevel="2" thickBot="1">
      <c r="A72" s="361"/>
      <c r="B72" s="368" t="s">
        <v>211</v>
      </c>
      <c r="C72" s="368" t="s">
        <v>4</v>
      </c>
      <c r="D72" s="368"/>
      <c r="E72" s="368" t="s">
        <v>212</v>
      </c>
      <c r="F72" s="368" t="s">
        <v>33</v>
      </c>
      <c r="G72" s="382"/>
      <c r="H72" s="369" t="s">
        <v>213</v>
      </c>
      <c r="I72" s="370">
        <v>7030</v>
      </c>
      <c r="J72" s="370">
        <v>5061.5999999999995</v>
      </c>
      <c r="K72" s="361"/>
    </row>
    <row r="73" spans="1:11" ht="159.94999999999999" customHeight="1" outlineLevel="2" thickBot="1">
      <c r="A73" s="361"/>
      <c r="B73" s="368" t="s">
        <v>214</v>
      </c>
      <c r="C73" s="368" t="s">
        <v>4</v>
      </c>
      <c r="D73" s="368"/>
      <c r="E73" s="368" t="s">
        <v>215</v>
      </c>
      <c r="F73" s="368" t="s">
        <v>33</v>
      </c>
      <c r="G73" s="382"/>
      <c r="H73" s="369" t="s">
        <v>216</v>
      </c>
      <c r="I73" s="370">
        <v>8500</v>
      </c>
      <c r="J73" s="370">
        <v>6120</v>
      </c>
      <c r="K73" s="361"/>
    </row>
    <row r="74" spans="1:11" ht="159.94999999999999" customHeight="1" outlineLevel="2" thickBot="1">
      <c r="A74" s="361"/>
      <c r="B74" s="368" t="s">
        <v>217</v>
      </c>
      <c r="C74" s="368" t="s">
        <v>4</v>
      </c>
      <c r="D74" s="368"/>
      <c r="E74" s="368" t="s">
        <v>218</v>
      </c>
      <c r="F74" s="368" t="s">
        <v>33</v>
      </c>
      <c r="G74" s="382"/>
      <c r="H74" s="369" t="s">
        <v>219</v>
      </c>
      <c r="I74" s="370">
        <v>10950</v>
      </c>
      <c r="J74" s="370">
        <v>7884</v>
      </c>
      <c r="K74" s="361"/>
    </row>
    <row r="75" spans="1:11" ht="159.94999999999999" customHeight="1" outlineLevel="2" thickBot="1">
      <c r="A75" s="361"/>
      <c r="B75" s="368" t="s">
        <v>220</v>
      </c>
      <c r="C75" s="368" t="s">
        <v>4</v>
      </c>
      <c r="D75" s="368"/>
      <c r="E75" s="368" t="s">
        <v>221</v>
      </c>
      <c r="F75" s="368" t="s">
        <v>33</v>
      </c>
      <c r="G75" s="382"/>
      <c r="H75" s="369" t="s">
        <v>222</v>
      </c>
      <c r="I75" s="370">
        <v>6950</v>
      </c>
      <c r="J75" s="370">
        <v>5004</v>
      </c>
      <c r="K75" s="361"/>
    </row>
    <row r="76" spans="1:11" ht="159.94999999999999" customHeight="1" outlineLevel="2" thickBot="1">
      <c r="A76" s="361"/>
      <c r="B76" s="368" t="s">
        <v>223</v>
      </c>
      <c r="C76" s="368" t="s">
        <v>4</v>
      </c>
      <c r="D76" s="368"/>
      <c r="E76" s="368" t="s">
        <v>224</v>
      </c>
      <c r="F76" s="368" t="s">
        <v>33</v>
      </c>
      <c r="G76" s="382"/>
      <c r="H76" s="369" t="s">
        <v>225</v>
      </c>
      <c r="I76" s="370">
        <v>7040</v>
      </c>
      <c r="J76" s="370">
        <v>5068.8</v>
      </c>
      <c r="K76" s="361"/>
    </row>
    <row r="77" spans="1:11" ht="18.95" customHeight="1" outlineLevel="1" thickBot="1">
      <c r="A77" s="361"/>
      <c r="B77" s="383" t="s">
        <v>226</v>
      </c>
      <c r="C77" s="384"/>
      <c r="D77" s="384"/>
      <c r="E77" s="384"/>
      <c r="F77" s="384"/>
      <c r="G77" s="384"/>
      <c r="H77" s="384"/>
      <c r="I77" s="384"/>
      <c r="J77" s="384"/>
      <c r="K77" s="361"/>
    </row>
    <row r="78" spans="1:11" ht="159.94999999999999" customHeight="1" outlineLevel="2" thickBot="1">
      <c r="A78" s="361"/>
      <c r="B78" s="368" t="s">
        <v>227</v>
      </c>
      <c r="C78" s="368" t="s">
        <v>4</v>
      </c>
      <c r="D78" s="368"/>
      <c r="E78" s="368" t="s">
        <v>228</v>
      </c>
      <c r="F78" s="368" t="s">
        <v>33</v>
      </c>
      <c r="G78" s="382"/>
      <c r="H78" s="369" t="s">
        <v>229</v>
      </c>
      <c r="I78" s="370">
        <v>6650</v>
      </c>
      <c r="J78" s="370">
        <v>4788</v>
      </c>
      <c r="K78" s="361"/>
    </row>
    <row r="79" spans="1:11" ht="159.94999999999999" customHeight="1" outlineLevel="2" thickBot="1">
      <c r="A79" s="361"/>
      <c r="B79" s="368" t="s">
        <v>230</v>
      </c>
      <c r="C79" s="368" t="s">
        <v>4</v>
      </c>
      <c r="D79" s="368"/>
      <c r="E79" s="368" t="s">
        <v>231</v>
      </c>
      <c r="F79" s="368" t="s">
        <v>33</v>
      </c>
      <c r="G79" s="382"/>
      <c r="H79" s="369" t="s">
        <v>232</v>
      </c>
      <c r="I79" s="370">
        <v>6650</v>
      </c>
      <c r="J79" s="370">
        <v>4788</v>
      </c>
      <c r="K79" s="361"/>
    </row>
    <row r="80" spans="1:11" ht="159.94999999999999" customHeight="1" outlineLevel="2" thickBot="1">
      <c r="A80" s="361"/>
      <c r="B80" s="368" t="s">
        <v>233</v>
      </c>
      <c r="C80" s="368" t="s">
        <v>4</v>
      </c>
      <c r="D80" s="368"/>
      <c r="E80" s="368" t="s">
        <v>234</v>
      </c>
      <c r="F80" s="368" t="s">
        <v>33</v>
      </c>
      <c r="G80" s="382"/>
      <c r="H80" s="369" t="s">
        <v>235</v>
      </c>
      <c r="I80" s="370">
        <v>7050</v>
      </c>
      <c r="J80" s="370">
        <v>5076</v>
      </c>
      <c r="K80" s="361"/>
    </row>
    <row r="81" spans="1:11" ht="159.94999999999999" customHeight="1" outlineLevel="2" thickBot="1">
      <c r="A81" s="361"/>
      <c r="B81" s="368" t="s">
        <v>236</v>
      </c>
      <c r="C81" s="368" t="s">
        <v>4</v>
      </c>
      <c r="D81" s="368"/>
      <c r="E81" s="368" t="s">
        <v>237</v>
      </c>
      <c r="F81" s="368" t="s">
        <v>33</v>
      </c>
      <c r="G81" s="382"/>
      <c r="H81" s="369" t="s">
        <v>238</v>
      </c>
      <c r="I81" s="370">
        <v>5800</v>
      </c>
      <c r="J81" s="370">
        <v>4176</v>
      </c>
      <c r="K81" s="361"/>
    </row>
    <row r="82" spans="1:11" ht="159.94999999999999" customHeight="1" outlineLevel="2" thickBot="1">
      <c r="A82" s="361"/>
      <c r="B82" s="368" t="s">
        <v>239</v>
      </c>
      <c r="C82" s="368" t="s">
        <v>4</v>
      </c>
      <c r="D82" s="368"/>
      <c r="E82" s="368" t="s">
        <v>240</v>
      </c>
      <c r="F82" s="368" t="s">
        <v>33</v>
      </c>
      <c r="G82" s="382"/>
      <c r="H82" s="369" t="s">
        <v>241</v>
      </c>
      <c r="I82" s="370">
        <v>6650</v>
      </c>
      <c r="J82" s="370">
        <v>4788</v>
      </c>
      <c r="K82" s="361"/>
    </row>
    <row r="83" spans="1:11" ht="159.94999999999999" customHeight="1" outlineLevel="2" thickBot="1">
      <c r="A83" s="361"/>
      <c r="B83" s="368" t="s">
        <v>242</v>
      </c>
      <c r="C83" s="368" t="s">
        <v>4</v>
      </c>
      <c r="D83" s="368"/>
      <c r="E83" s="368" t="s">
        <v>243</v>
      </c>
      <c r="F83" s="368" t="s">
        <v>33</v>
      </c>
      <c r="G83" s="382"/>
      <c r="H83" s="369" t="s">
        <v>244</v>
      </c>
      <c r="I83" s="370">
        <v>6500</v>
      </c>
      <c r="J83" s="370">
        <v>4680</v>
      </c>
      <c r="K83" s="361"/>
    </row>
    <row r="84" spans="1:11" ht="159.94999999999999" customHeight="1" outlineLevel="2" thickBot="1">
      <c r="A84" s="361"/>
      <c r="B84" s="368" t="s">
        <v>245</v>
      </c>
      <c r="C84" s="368" t="s">
        <v>4</v>
      </c>
      <c r="D84" s="368"/>
      <c r="E84" s="368" t="s">
        <v>246</v>
      </c>
      <c r="F84" s="368" t="s">
        <v>33</v>
      </c>
      <c r="G84" s="382"/>
      <c r="H84" s="369" t="s">
        <v>247</v>
      </c>
      <c r="I84" s="370">
        <v>6500</v>
      </c>
      <c r="J84" s="370">
        <v>4680</v>
      </c>
      <c r="K84" s="361"/>
    </row>
    <row r="85" spans="1:11" ht="159.94999999999999" customHeight="1" outlineLevel="2" thickBot="1">
      <c r="A85" s="361"/>
      <c r="B85" s="368" t="s">
        <v>248</v>
      </c>
      <c r="C85" s="368" t="s">
        <v>4</v>
      </c>
      <c r="D85" s="368"/>
      <c r="E85" s="368" t="s">
        <v>249</v>
      </c>
      <c r="F85" s="368" t="s">
        <v>33</v>
      </c>
      <c r="G85" s="382"/>
      <c r="H85" s="369" t="s">
        <v>250</v>
      </c>
      <c r="I85" s="370">
        <v>6950</v>
      </c>
      <c r="J85" s="370">
        <v>5004</v>
      </c>
      <c r="K85" s="361"/>
    </row>
    <row r="86" spans="1:11" ht="159.94999999999999" customHeight="1" outlineLevel="2" thickBot="1">
      <c r="A86" s="361"/>
      <c r="B86" s="368" t="s">
        <v>251</v>
      </c>
      <c r="C86" s="368" t="s">
        <v>4</v>
      </c>
      <c r="D86" s="368"/>
      <c r="E86" s="368" t="s">
        <v>252</v>
      </c>
      <c r="F86" s="368"/>
      <c r="G86" s="382"/>
      <c r="H86" s="369" t="s">
        <v>253</v>
      </c>
      <c r="I86" s="370">
        <v>6500</v>
      </c>
      <c r="J86" s="370">
        <v>4680</v>
      </c>
      <c r="K86" s="361"/>
    </row>
    <row r="87" spans="1:11" ht="159.94999999999999" customHeight="1" outlineLevel="2" thickBot="1">
      <c r="A87" s="361"/>
      <c r="B87" s="368" t="s">
        <v>254</v>
      </c>
      <c r="C87" s="368" t="s">
        <v>4</v>
      </c>
      <c r="D87" s="368"/>
      <c r="E87" s="368" t="s">
        <v>255</v>
      </c>
      <c r="F87" s="368" t="s">
        <v>33</v>
      </c>
      <c r="G87" s="382"/>
      <c r="H87" s="369" t="s">
        <v>256</v>
      </c>
      <c r="I87" s="370">
        <v>6500</v>
      </c>
      <c r="J87" s="370">
        <v>4680</v>
      </c>
      <c r="K87" s="361"/>
    </row>
    <row r="88" spans="1:11" ht="159.94999999999999" customHeight="1" outlineLevel="2" thickBot="1">
      <c r="A88" s="361"/>
      <c r="B88" s="368" t="s">
        <v>257</v>
      </c>
      <c r="C88" s="368" t="s">
        <v>4</v>
      </c>
      <c r="D88" s="368"/>
      <c r="E88" s="368" t="s">
        <v>258</v>
      </c>
      <c r="F88" s="368" t="s">
        <v>33</v>
      </c>
      <c r="G88" s="382"/>
      <c r="H88" s="369" t="s">
        <v>259</v>
      </c>
      <c r="I88" s="370">
        <v>4600</v>
      </c>
      <c r="J88" s="370">
        <v>3312</v>
      </c>
      <c r="K88" s="361"/>
    </row>
    <row r="89" spans="1:11" ht="159.94999999999999" customHeight="1" outlineLevel="2" thickBot="1">
      <c r="A89" s="361"/>
      <c r="B89" s="368" t="s">
        <v>260</v>
      </c>
      <c r="C89" s="368" t="s">
        <v>4</v>
      </c>
      <c r="D89" s="368"/>
      <c r="E89" s="368" t="s">
        <v>261</v>
      </c>
      <c r="F89" s="368" t="s">
        <v>33</v>
      </c>
      <c r="G89" s="382"/>
      <c r="H89" s="369" t="s">
        <v>262</v>
      </c>
      <c r="I89" s="370">
        <v>4600</v>
      </c>
      <c r="J89" s="370">
        <v>3312</v>
      </c>
      <c r="K89" s="361"/>
    </row>
    <row r="90" spans="1:11" ht="159.94999999999999" customHeight="1" outlineLevel="2" thickBot="1">
      <c r="A90" s="361"/>
      <c r="B90" s="368" t="s">
        <v>263</v>
      </c>
      <c r="C90" s="368" t="s">
        <v>4</v>
      </c>
      <c r="D90" s="368"/>
      <c r="E90" s="368" t="s">
        <v>264</v>
      </c>
      <c r="F90" s="368" t="s">
        <v>33</v>
      </c>
      <c r="G90" s="382"/>
      <c r="H90" s="369" t="s">
        <v>265</v>
      </c>
      <c r="I90" s="370">
        <v>4950</v>
      </c>
      <c r="J90" s="370">
        <v>3564</v>
      </c>
      <c r="K90" s="361"/>
    </row>
    <row r="91" spans="1:11" ht="159.94999999999999" customHeight="1" outlineLevel="2" thickBot="1">
      <c r="A91" s="361"/>
      <c r="B91" s="368" t="s">
        <v>266</v>
      </c>
      <c r="C91" s="368" t="s">
        <v>4</v>
      </c>
      <c r="D91" s="368"/>
      <c r="E91" s="368" t="s">
        <v>267</v>
      </c>
      <c r="F91" s="368" t="s">
        <v>33</v>
      </c>
      <c r="G91" s="382"/>
      <c r="H91" s="369" t="s">
        <v>268</v>
      </c>
      <c r="I91" s="370">
        <v>4950</v>
      </c>
      <c r="J91" s="370">
        <v>3564</v>
      </c>
      <c r="K91" s="361"/>
    </row>
    <row r="92" spans="1:11" ht="159.94999999999999" customHeight="1" outlineLevel="2" thickBot="1">
      <c r="A92" s="361"/>
      <c r="B92" s="368" t="s">
        <v>269</v>
      </c>
      <c r="C92" s="368" t="s">
        <v>4</v>
      </c>
      <c r="D92" s="368"/>
      <c r="E92" s="368" t="s">
        <v>270</v>
      </c>
      <c r="F92" s="368" t="s">
        <v>33</v>
      </c>
      <c r="G92" s="382"/>
      <c r="H92" s="369" t="s">
        <v>271</v>
      </c>
      <c r="I92" s="370">
        <v>4950</v>
      </c>
      <c r="J92" s="370">
        <v>3564</v>
      </c>
      <c r="K92" s="361"/>
    </row>
    <row r="93" spans="1:11" ht="159.94999999999999" customHeight="1" outlineLevel="2" thickBot="1">
      <c r="A93" s="361"/>
      <c r="B93" s="368" t="s">
        <v>272</v>
      </c>
      <c r="C93" s="368" t="s">
        <v>4</v>
      </c>
      <c r="D93" s="368"/>
      <c r="E93" s="368" t="s">
        <v>273</v>
      </c>
      <c r="F93" s="368" t="s">
        <v>33</v>
      </c>
      <c r="G93" s="382"/>
      <c r="H93" s="369" t="s">
        <v>274</v>
      </c>
      <c r="I93" s="370">
        <v>4950</v>
      </c>
      <c r="J93" s="370">
        <v>3564</v>
      </c>
      <c r="K93" s="361"/>
    </row>
    <row r="94" spans="1:11" ht="18.95" customHeight="1" outlineLevel="1" thickBot="1">
      <c r="A94" s="361"/>
      <c r="B94" s="383" t="s">
        <v>275</v>
      </c>
      <c r="C94" s="384"/>
      <c r="D94" s="384"/>
      <c r="E94" s="384"/>
      <c r="F94" s="384"/>
      <c r="G94" s="384"/>
      <c r="H94" s="384"/>
      <c r="I94" s="384"/>
      <c r="J94" s="384"/>
      <c r="K94" s="361"/>
    </row>
    <row r="95" spans="1:11" ht="159.94999999999999" customHeight="1" outlineLevel="2" thickBot="1">
      <c r="A95" s="361"/>
      <c r="B95" s="368" t="s">
        <v>276</v>
      </c>
      <c r="C95" s="368" t="s">
        <v>4</v>
      </c>
      <c r="D95" s="368"/>
      <c r="E95" s="368" t="s">
        <v>277</v>
      </c>
      <c r="F95" s="368" t="s">
        <v>33</v>
      </c>
      <c r="G95" s="382"/>
      <c r="H95" s="369" t="s">
        <v>278</v>
      </c>
      <c r="I95" s="370">
        <v>9300</v>
      </c>
      <c r="J95" s="370">
        <v>6696</v>
      </c>
      <c r="K95" s="361"/>
    </row>
    <row r="96" spans="1:11" ht="159.94999999999999" customHeight="1" outlineLevel="2" thickBot="1">
      <c r="A96" s="361"/>
      <c r="B96" s="368" t="s">
        <v>279</v>
      </c>
      <c r="C96" s="368" t="s">
        <v>4</v>
      </c>
      <c r="D96" s="368"/>
      <c r="E96" s="368" t="s">
        <v>280</v>
      </c>
      <c r="F96" s="368" t="s">
        <v>33</v>
      </c>
      <c r="G96" s="382"/>
      <c r="H96" s="369" t="s">
        <v>281</v>
      </c>
      <c r="I96" s="370">
        <v>10500</v>
      </c>
      <c r="J96" s="370">
        <v>7560</v>
      </c>
      <c r="K96" s="361"/>
    </row>
    <row r="97" spans="1:99" ht="159.94999999999999" customHeight="1" outlineLevel="2" thickBot="1">
      <c r="A97" s="361"/>
      <c r="B97" s="368" t="s">
        <v>282</v>
      </c>
      <c r="C97" s="368" t="s">
        <v>4</v>
      </c>
      <c r="D97" s="368"/>
      <c r="E97" s="368" t="s">
        <v>283</v>
      </c>
      <c r="F97" s="368" t="s">
        <v>33</v>
      </c>
      <c r="G97" s="382"/>
      <c r="H97" s="369" t="s">
        <v>284</v>
      </c>
      <c r="I97" s="370">
        <v>9900</v>
      </c>
      <c r="J97" s="370">
        <v>7128</v>
      </c>
      <c r="K97" s="361"/>
    </row>
    <row r="98" spans="1:99" ht="159.94999999999999" customHeight="1" outlineLevel="2" thickBot="1">
      <c r="A98" s="361"/>
      <c r="B98" s="368" t="s">
        <v>285</v>
      </c>
      <c r="C98" s="368" t="s">
        <v>4</v>
      </c>
      <c r="D98" s="368"/>
      <c r="E98" s="368" t="s">
        <v>286</v>
      </c>
      <c r="F98" s="368" t="s">
        <v>33</v>
      </c>
      <c r="G98" s="382"/>
      <c r="H98" s="369" t="s">
        <v>287</v>
      </c>
      <c r="I98" s="370">
        <v>10800</v>
      </c>
      <c r="J98" s="370">
        <v>7776</v>
      </c>
      <c r="K98" s="361"/>
    </row>
    <row r="99" spans="1:99" ht="159.94999999999999" customHeight="1" outlineLevel="2" thickBot="1">
      <c r="A99" s="361"/>
      <c r="B99" s="368" t="s">
        <v>288</v>
      </c>
      <c r="C99" s="368" t="s">
        <v>4</v>
      </c>
      <c r="D99" s="368"/>
      <c r="E99" s="368" t="s">
        <v>289</v>
      </c>
      <c r="F99" s="368" t="s">
        <v>33</v>
      </c>
      <c r="G99" s="382"/>
      <c r="H99" s="369" t="s">
        <v>290</v>
      </c>
      <c r="I99" s="370">
        <v>11200</v>
      </c>
      <c r="J99" s="370">
        <v>8064</v>
      </c>
      <c r="K99" s="361"/>
    </row>
    <row r="100" spans="1:99" ht="159.94999999999999" customHeight="1" outlineLevel="2" thickBot="1">
      <c r="A100" s="361"/>
      <c r="B100" s="368" t="s">
        <v>291</v>
      </c>
      <c r="C100" s="368" t="s">
        <v>4</v>
      </c>
      <c r="D100" s="368"/>
      <c r="E100" s="368" t="s">
        <v>292</v>
      </c>
      <c r="F100" s="368" t="s">
        <v>33</v>
      </c>
      <c r="G100" s="382"/>
      <c r="H100" s="369" t="s">
        <v>293</v>
      </c>
      <c r="I100" s="370">
        <v>9250</v>
      </c>
      <c r="J100" s="370">
        <v>6660</v>
      </c>
      <c r="K100" s="361"/>
    </row>
    <row r="101" spans="1:99" ht="159.94999999999999" customHeight="1" outlineLevel="2" thickBot="1">
      <c r="A101" s="361"/>
      <c r="B101" s="368" t="s">
        <v>294</v>
      </c>
      <c r="C101" s="368" t="s">
        <v>4</v>
      </c>
      <c r="D101" s="368"/>
      <c r="E101" s="368" t="s">
        <v>295</v>
      </c>
      <c r="F101" s="368" t="s">
        <v>33</v>
      </c>
      <c r="G101" s="382"/>
      <c r="H101" s="369" t="s">
        <v>296</v>
      </c>
      <c r="I101" s="370">
        <v>10200</v>
      </c>
      <c r="J101" s="370">
        <v>7344</v>
      </c>
      <c r="K101" s="361"/>
    </row>
    <row r="102" spans="1:99" ht="159.94999999999999" customHeight="1" outlineLevel="2" thickBot="1">
      <c r="A102" s="361"/>
      <c r="B102" s="368" t="s">
        <v>297</v>
      </c>
      <c r="C102" s="368" t="s">
        <v>4</v>
      </c>
      <c r="D102" s="368"/>
      <c r="E102" s="368" t="s">
        <v>298</v>
      </c>
      <c r="F102" s="368" t="s">
        <v>33</v>
      </c>
      <c r="G102" s="382"/>
      <c r="H102" s="369" t="s">
        <v>299</v>
      </c>
      <c r="I102" s="370">
        <v>10600</v>
      </c>
      <c r="J102" s="370">
        <v>7632</v>
      </c>
      <c r="K102" s="361"/>
    </row>
    <row r="103" spans="1:99" ht="15" customHeight="1" outlineLevel="2" thickBot="1">
      <c r="A103" s="361"/>
      <c r="B103" s="368" t="s">
        <v>300</v>
      </c>
      <c r="C103" s="368" t="s">
        <v>4</v>
      </c>
      <c r="D103" s="368"/>
      <c r="E103" s="368" t="s">
        <v>301</v>
      </c>
      <c r="F103" s="368" t="s">
        <v>33</v>
      </c>
      <c r="G103" s="382"/>
      <c r="H103" s="369" t="s">
        <v>284</v>
      </c>
      <c r="I103" s="370">
        <v>11950</v>
      </c>
      <c r="J103" s="370">
        <v>8604</v>
      </c>
      <c r="K103" s="361"/>
      <c r="CU103" t="e">
        <f>SUM(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)</f>
        <v>#REF!</v>
      </c>
    </row>
    <row r="104" spans="1:99" ht="159.94999999999999" customHeight="1" outlineLevel="2" thickBot="1">
      <c r="A104" s="361"/>
      <c r="B104" s="368" t="s">
        <v>302</v>
      </c>
      <c r="C104" s="368" t="s">
        <v>4</v>
      </c>
      <c r="D104" s="368"/>
      <c r="E104" s="368" t="s">
        <v>303</v>
      </c>
      <c r="F104" s="368" t="s">
        <v>33</v>
      </c>
      <c r="G104" s="382"/>
      <c r="H104" s="369" t="s">
        <v>304</v>
      </c>
      <c r="I104" s="370">
        <v>13100</v>
      </c>
      <c r="J104" s="370">
        <v>9432</v>
      </c>
      <c r="K104" s="361"/>
    </row>
    <row r="105" spans="1:99" ht="159.94999999999999" customHeight="1" outlineLevel="2" thickBot="1">
      <c r="A105" s="361"/>
      <c r="B105" s="368" t="s">
        <v>305</v>
      </c>
      <c r="C105" s="368" t="s">
        <v>4</v>
      </c>
      <c r="D105" s="368"/>
      <c r="E105" s="368" t="s">
        <v>306</v>
      </c>
      <c r="F105" s="368" t="s">
        <v>33</v>
      </c>
      <c r="G105" s="382"/>
      <c r="H105" s="369" t="s">
        <v>290</v>
      </c>
      <c r="I105" s="370">
        <v>11500</v>
      </c>
      <c r="J105" s="370">
        <v>8280</v>
      </c>
      <c r="K105" s="361"/>
    </row>
    <row r="106" spans="1:99" ht="18.95" customHeight="1" outlineLevel="1" thickBot="1">
      <c r="A106" s="361"/>
      <c r="B106" s="383" t="s">
        <v>307</v>
      </c>
      <c r="C106" s="384"/>
      <c r="D106" s="384"/>
      <c r="E106" s="384"/>
      <c r="F106" s="384"/>
      <c r="G106" s="384"/>
      <c r="H106" s="384"/>
      <c r="I106" s="384"/>
      <c r="J106" s="384"/>
      <c r="K106" s="361"/>
    </row>
    <row r="107" spans="1:99" ht="159.94999999999999" customHeight="1" outlineLevel="2" thickBot="1">
      <c r="A107" s="361"/>
      <c r="B107" s="368" t="s">
        <v>308</v>
      </c>
      <c r="C107" s="368" t="s">
        <v>4</v>
      </c>
      <c r="D107" s="368"/>
      <c r="E107" s="368" t="s">
        <v>309</v>
      </c>
      <c r="F107" s="368" t="s">
        <v>33</v>
      </c>
      <c r="G107" s="382"/>
      <c r="H107" s="369" t="s">
        <v>310</v>
      </c>
      <c r="I107" s="370">
        <v>15690</v>
      </c>
      <c r="J107" s="370">
        <v>11296.8</v>
      </c>
      <c r="K107" s="361"/>
    </row>
    <row r="108" spans="1:99" ht="159.94999999999999" customHeight="1" outlineLevel="2" thickBot="1">
      <c r="A108" s="361"/>
      <c r="B108" s="368" t="s">
        <v>311</v>
      </c>
      <c r="C108" s="368" t="s">
        <v>4</v>
      </c>
      <c r="D108" s="368"/>
      <c r="E108" s="368" t="s">
        <v>312</v>
      </c>
      <c r="F108" s="368" t="s">
        <v>33</v>
      </c>
      <c r="G108" s="382"/>
      <c r="H108" s="369" t="s">
        <v>313</v>
      </c>
      <c r="I108" s="370">
        <v>6430</v>
      </c>
      <c r="J108" s="370">
        <v>4629.5999999999995</v>
      </c>
      <c r="K108" s="361"/>
    </row>
    <row r="109" spans="1:99" ht="159.94999999999999" customHeight="1" outlineLevel="2" thickBot="1">
      <c r="A109" s="361"/>
      <c r="B109" s="368" t="s">
        <v>314</v>
      </c>
      <c r="C109" s="368" t="s">
        <v>4</v>
      </c>
      <c r="D109" s="368"/>
      <c r="E109" s="368" t="s">
        <v>315</v>
      </c>
      <c r="F109" s="368" t="s">
        <v>33</v>
      </c>
      <c r="G109" s="382"/>
      <c r="H109" s="369" t="s">
        <v>316</v>
      </c>
      <c r="I109" s="370">
        <v>6420</v>
      </c>
      <c r="J109" s="370">
        <v>4622.3999999999996</v>
      </c>
      <c r="K109" s="361"/>
    </row>
    <row r="110" spans="1:99" ht="159.94999999999999" customHeight="1" outlineLevel="2" thickBot="1">
      <c r="A110" s="361"/>
      <c r="B110" s="368" t="s">
        <v>317</v>
      </c>
      <c r="C110" s="368" t="s">
        <v>4</v>
      </c>
      <c r="D110" s="368"/>
      <c r="E110" s="368" t="s">
        <v>318</v>
      </c>
      <c r="F110" s="368" t="s">
        <v>33</v>
      </c>
      <c r="G110" s="382"/>
      <c r="H110" s="369" t="s">
        <v>319</v>
      </c>
      <c r="I110" s="370">
        <v>6480</v>
      </c>
      <c r="J110" s="370">
        <v>4665.5999999999995</v>
      </c>
      <c r="K110" s="361"/>
    </row>
    <row r="111" spans="1:99" ht="159.94999999999999" customHeight="1" outlineLevel="2" thickBot="1">
      <c r="A111" s="361"/>
      <c r="B111" s="368" t="s">
        <v>320</v>
      </c>
      <c r="C111" s="368" t="s">
        <v>4</v>
      </c>
      <c r="D111" s="368"/>
      <c r="E111" s="368" t="s">
        <v>321</v>
      </c>
      <c r="F111" s="368" t="s">
        <v>33</v>
      </c>
      <c r="G111" s="382"/>
      <c r="H111" s="369" t="s">
        <v>322</v>
      </c>
      <c r="I111" s="370">
        <v>7050</v>
      </c>
      <c r="J111" s="370">
        <v>5076</v>
      </c>
      <c r="K111" s="361"/>
    </row>
    <row r="112" spans="1:99" ht="159.94999999999999" customHeight="1" outlineLevel="2" thickBot="1">
      <c r="A112" s="361"/>
      <c r="B112" s="368" t="s">
        <v>323</v>
      </c>
      <c r="C112" s="368" t="s">
        <v>4</v>
      </c>
      <c r="D112" s="368"/>
      <c r="E112" s="368" t="s">
        <v>324</v>
      </c>
      <c r="F112" s="368" t="s">
        <v>33</v>
      </c>
      <c r="G112" s="382"/>
      <c r="H112" s="369" t="s">
        <v>325</v>
      </c>
      <c r="I112" s="370">
        <v>6430</v>
      </c>
      <c r="J112" s="370">
        <v>4629.5999999999995</v>
      </c>
      <c r="K112" s="361"/>
    </row>
    <row r="113" spans="1:11" ht="159.94999999999999" customHeight="1" outlineLevel="2" thickBot="1">
      <c r="A113" s="361"/>
      <c r="B113" s="368" t="s">
        <v>326</v>
      </c>
      <c r="C113" s="368" t="s">
        <v>4</v>
      </c>
      <c r="D113" s="368"/>
      <c r="E113" s="368" t="s">
        <v>327</v>
      </c>
      <c r="F113" s="368" t="s">
        <v>33</v>
      </c>
      <c r="G113" s="382"/>
      <c r="H113" s="369" t="s">
        <v>328</v>
      </c>
      <c r="I113" s="370">
        <v>6420</v>
      </c>
      <c r="J113" s="370">
        <v>4622.3999999999996</v>
      </c>
      <c r="K113" s="361"/>
    </row>
    <row r="114" spans="1:11" ht="159.94999999999999" customHeight="1" outlineLevel="2" thickBot="1">
      <c r="A114" s="361"/>
      <c r="B114" s="368" t="s">
        <v>329</v>
      </c>
      <c r="C114" s="368" t="s">
        <v>4</v>
      </c>
      <c r="D114" s="368"/>
      <c r="E114" s="368" t="s">
        <v>330</v>
      </c>
      <c r="F114" s="368" t="s">
        <v>33</v>
      </c>
      <c r="G114" s="382"/>
      <c r="H114" s="369" t="s">
        <v>331</v>
      </c>
      <c r="I114" s="370">
        <v>6480</v>
      </c>
      <c r="J114" s="370">
        <v>4665.5999999999995</v>
      </c>
      <c r="K114" s="361"/>
    </row>
    <row r="115" spans="1:11">
      <c r="A115" s="361"/>
      <c r="B115" s="361"/>
      <c r="C115" s="361"/>
      <c r="D115" s="361"/>
      <c r="E115" s="361"/>
      <c r="F115" s="361"/>
      <c r="G115" s="361"/>
      <c r="H115" s="361"/>
      <c r="I115" s="361"/>
      <c r="J115" s="361"/>
      <c r="K115" s="361"/>
    </row>
  </sheetData>
  <mergeCells count="113">
    <mergeCell ref="G105"/>
    <mergeCell ref="B39:J39"/>
    <mergeCell ref="G52"/>
    <mergeCell ref="G36"/>
    <mergeCell ref="G42"/>
    <mergeCell ref="G107"/>
    <mergeCell ref="G17"/>
    <mergeCell ref="G101"/>
    <mergeCell ref="G28"/>
    <mergeCell ref="G93"/>
    <mergeCell ref="G37"/>
    <mergeCell ref="G65"/>
    <mergeCell ref="G79"/>
    <mergeCell ref="G73"/>
    <mergeCell ref="G88"/>
    <mergeCell ref="G51"/>
    <mergeCell ref="G26"/>
    <mergeCell ref="G63"/>
    <mergeCell ref="G41"/>
    <mergeCell ref="G50"/>
    <mergeCell ref="B1:E1"/>
    <mergeCell ref="G69"/>
    <mergeCell ref="G83"/>
    <mergeCell ref="G92"/>
    <mergeCell ref="G30"/>
    <mergeCell ref="G14"/>
    <mergeCell ref="B106:J106"/>
    <mergeCell ref="G55"/>
    <mergeCell ref="B3:C3"/>
    <mergeCell ref="G64"/>
    <mergeCell ref="G54"/>
    <mergeCell ref="G32"/>
    <mergeCell ref="G46"/>
    <mergeCell ref="G40"/>
    <mergeCell ref="B2:C2"/>
    <mergeCell ref="G81"/>
    <mergeCell ref="G56"/>
    <mergeCell ref="B77:J77"/>
    <mergeCell ref="G96"/>
    <mergeCell ref="G71"/>
    <mergeCell ref="B67:J67"/>
    <mergeCell ref="B61:J61"/>
    <mergeCell ref="G27"/>
    <mergeCell ref="G98"/>
    <mergeCell ref="G108"/>
    <mergeCell ref="G58"/>
    <mergeCell ref="G45"/>
    <mergeCell ref="G110"/>
    <mergeCell ref="G20"/>
    <mergeCell ref="G113"/>
    <mergeCell ref="B7:J7"/>
    <mergeCell ref="G29"/>
    <mergeCell ref="G100"/>
    <mergeCell ref="G109"/>
    <mergeCell ref="G47"/>
    <mergeCell ref="G84"/>
    <mergeCell ref="G22"/>
    <mergeCell ref="G31"/>
    <mergeCell ref="B43:J43"/>
    <mergeCell ref="G102"/>
    <mergeCell ref="G111"/>
    <mergeCell ref="G104"/>
    <mergeCell ref="G8"/>
    <mergeCell ref="G82"/>
    <mergeCell ref="G57"/>
    <mergeCell ref="G10"/>
    <mergeCell ref="G66"/>
    <mergeCell ref="G18"/>
    <mergeCell ref="B4:H4"/>
    <mergeCell ref="G12"/>
    <mergeCell ref="G72"/>
    <mergeCell ref="G21"/>
    <mergeCell ref="G86"/>
    <mergeCell ref="G70"/>
    <mergeCell ref="G23"/>
    <mergeCell ref="B44:J44"/>
    <mergeCell ref="G97"/>
    <mergeCell ref="B19:J19"/>
    <mergeCell ref="G62"/>
    <mergeCell ref="G49"/>
    <mergeCell ref="G33"/>
    <mergeCell ref="B94:J94"/>
    <mergeCell ref="G89"/>
    <mergeCell ref="G53"/>
    <mergeCell ref="B6:J6"/>
    <mergeCell ref="G34"/>
    <mergeCell ref="G74"/>
    <mergeCell ref="G90"/>
    <mergeCell ref="G16"/>
    <mergeCell ref="G114"/>
    <mergeCell ref="G35"/>
    <mergeCell ref="G76"/>
    <mergeCell ref="G91"/>
    <mergeCell ref="G25"/>
    <mergeCell ref="G85"/>
    <mergeCell ref="G99"/>
    <mergeCell ref="G60"/>
    <mergeCell ref="G9"/>
    <mergeCell ref="G75"/>
    <mergeCell ref="G59"/>
    <mergeCell ref="G11"/>
    <mergeCell ref="G48"/>
    <mergeCell ref="G38"/>
    <mergeCell ref="G103"/>
    <mergeCell ref="G112"/>
    <mergeCell ref="G13"/>
    <mergeCell ref="G78"/>
    <mergeCell ref="G87"/>
    <mergeCell ref="B68:J68"/>
    <mergeCell ref="G15"/>
    <mergeCell ref="G24"/>
    <mergeCell ref="G80"/>
    <mergeCell ref="G95"/>
  </mergeCells>
  <hyperlinks>
    <hyperlink ref="F8" r:id="rId1"/>
    <hyperlink ref="F9" r:id="rId2"/>
    <hyperlink ref="F10" r:id="rId3"/>
    <hyperlink ref="F11" r:id="rId4"/>
    <hyperlink ref="F12" r:id="rId5"/>
    <hyperlink ref="F13" r:id="rId6"/>
    <hyperlink ref="F14" r:id="rId7"/>
    <hyperlink ref="F15" r:id="rId8"/>
    <hyperlink ref="F16" r:id="rId9"/>
    <hyperlink ref="F17" r:id="rId10"/>
    <hyperlink ref="F18" r:id="rId11"/>
    <hyperlink ref="F20" r:id="rId12"/>
    <hyperlink ref="F21" r:id="rId13"/>
    <hyperlink ref="F22" r:id="rId14"/>
    <hyperlink ref="F23" r:id="rId15"/>
    <hyperlink ref="F24" r:id="rId16"/>
    <hyperlink ref="F25" r:id="rId17"/>
    <hyperlink ref="F26" r:id="rId18"/>
    <hyperlink ref="F27" r:id="rId19"/>
    <hyperlink ref="F28" r:id="rId20"/>
    <hyperlink ref="F29" r:id="rId21"/>
    <hyperlink ref="F30" r:id="rId22"/>
    <hyperlink ref="F31" r:id="rId23"/>
    <hyperlink ref="F32" r:id="rId24"/>
    <hyperlink ref="F33" r:id="rId25"/>
    <hyperlink ref="F34" r:id="rId26"/>
    <hyperlink ref="F35" r:id="rId27"/>
    <hyperlink ref="F36" r:id="rId28"/>
    <hyperlink ref="F37" r:id="rId29"/>
    <hyperlink ref="F38" r:id="rId30"/>
    <hyperlink ref="F40" r:id="rId31"/>
    <hyperlink ref="F41" r:id="rId32"/>
    <hyperlink ref="F42" r:id="rId33"/>
    <hyperlink ref="F45" r:id="rId34"/>
    <hyperlink ref="F46" r:id="rId35"/>
    <hyperlink ref="F47" r:id="rId36"/>
    <hyperlink ref="F48" r:id="rId37"/>
    <hyperlink ref="F49" r:id="rId38"/>
    <hyperlink ref="F50" r:id="rId39"/>
    <hyperlink ref="F51" r:id="rId40"/>
    <hyperlink ref="F52" r:id="rId41"/>
    <hyperlink ref="F54" r:id="rId42"/>
    <hyperlink ref="F55" r:id="rId43"/>
    <hyperlink ref="F57" r:id="rId44"/>
    <hyperlink ref="F58" r:id="rId45"/>
    <hyperlink ref="F59" r:id="rId46"/>
    <hyperlink ref="F60" r:id="rId47"/>
    <hyperlink ref="F62" r:id="rId48"/>
    <hyperlink ref="F63" r:id="rId49"/>
    <hyperlink ref="F64" r:id="rId50"/>
    <hyperlink ref="F65" r:id="rId51"/>
    <hyperlink ref="F66" r:id="rId52"/>
    <hyperlink ref="F69" r:id="rId53"/>
    <hyperlink ref="F70" r:id="rId54"/>
    <hyperlink ref="F71" r:id="rId55"/>
    <hyperlink ref="F72" r:id="rId56"/>
    <hyperlink ref="F73" r:id="rId57"/>
    <hyperlink ref="F74" r:id="rId58"/>
    <hyperlink ref="F75" r:id="rId59"/>
    <hyperlink ref="F76" r:id="rId60"/>
    <hyperlink ref="F78" r:id="rId61"/>
    <hyperlink ref="F79" r:id="rId62"/>
    <hyperlink ref="F80" r:id="rId63"/>
    <hyperlink ref="F81" r:id="rId64"/>
    <hyperlink ref="F82" r:id="rId65"/>
    <hyperlink ref="F83" r:id="rId66"/>
    <hyperlink ref="F84" r:id="rId67"/>
    <hyperlink ref="F85" r:id="rId68"/>
    <hyperlink ref="F87" r:id="rId69"/>
    <hyperlink ref="F88" r:id="rId70"/>
    <hyperlink ref="F89" r:id="rId71"/>
    <hyperlink ref="F90" r:id="rId72"/>
    <hyperlink ref="F91" r:id="rId73"/>
    <hyperlink ref="F92" r:id="rId74"/>
    <hyperlink ref="F93" r:id="rId75"/>
    <hyperlink ref="F95" r:id="rId76"/>
    <hyperlink ref="F96" r:id="rId77"/>
    <hyperlink ref="F97" r:id="rId78"/>
    <hyperlink ref="F98" r:id="rId79"/>
    <hyperlink ref="F99" r:id="rId80"/>
    <hyperlink ref="F100" r:id="rId81"/>
    <hyperlink ref="F101" r:id="rId82"/>
    <hyperlink ref="F102" r:id="rId83"/>
    <hyperlink ref="F103" r:id="rId84"/>
    <hyperlink ref="F104" r:id="rId85"/>
    <hyperlink ref="F105" r:id="rId86"/>
    <hyperlink ref="F107" r:id="rId87"/>
    <hyperlink ref="F108" r:id="rId88"/>
    <hyperlink ref="F109" r:id="rId89"/>
    <hyperlink ref="F110" r:id="rId90"/>
    <hyperlink ref="F111" r:id="rId91"/>
    <hyperlink ref="F112" r:id="rId92"/>
    <hyperlink ref="F113" r:id="rId93"/>
    <hyperlink ref="F114" r:id="rId94"/>
  </hyperlinks>
  <pageMargins left="0.75" right="0.75" top="1" bottom="1" header="0.5" footer="0.5"/>
  <drawing r:id="rId9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W105"/>
  <sheetViews>
    <sheetView showGridLines="0" zoomScale="59" workbookViewId="0">
      <pane xSplit="3" ySplit="5" topLeftCell="F6" activePane="bottomRight" state="frozen"/>
      <selection pane="topRight"/>
      <selection pane="bottomLeft"/>
      <selection pane="bottomRight" activeCell="I5" sqref="I5:J5"/>
    </sheetView>
  </sheetViews>
  <sheetFormatPr defaultRowHeight="15" outlineLevelRow="3"/>
  <cols>
    <col min="1" max="1" width="2" customWidth="1"/>
    <col min="2" max="4" width="25" customWidth="1"/>
    <col min="5" max="5" width="12" customWidth="1"/>
    <col min="6" max="6" width="55" customWidth="1"/>
    <col min="7" max="7" width="50" customWidth="1"/>
    <col min="8" max="11" width="25" customWidth="1"/>
    <col min="12" max="12" width="2" customWidth="1"/>
  </cols>
  <sheetData>
    <row r="1" spans="1:13" ht="20.100000000000001" customHeight="1">
      <c r="A1" s="361"/>
      <c r="B1" s="389" t="str">
        <f>HYPERLINK("#Содержание!A1", "Назад к содержанию")</f>
        <v>Назад к содержанию</v>
      </c>
      <c r="C1" s="390"/>
      <c r="D1" s="390"/>
      <c r="E1" s="390"/>
      <c r="F1" s="361"/>
      <c r="G1" s="361"/>
      <c r="H1" s="361"/>
      <c r="I1" s="361"/>
      <c r="J1" s="361"/>
      <c r="K1" s="361"/>
      <c r="L1" s="361"/>
      <c r="M1" s="361"/>
    </row>
    <row r="2" spans="1:13" ht="20.100000000000001" customHeight="1" thickBot="1">
      <c r="A2" s="361"/>
      <c r="B2" s="393"/>
      <c r="C2" s="379"/>
      <c r="D2" s="362"/>
      <c r="E2" s="371" t="s">
        <v>332</v>
      </c>
      <c r="M2" s="361"/>
    </row>
    <row r="3" spans="1:13" ht="20.100000000000001" customHeight="1" thickBot="1">
      <c r="A3" s="361"/>
      <c r="B3" s="391" t="s">
        <v>15</v>
      </c>
      <c r="C3" s="392"/>
      <c r="D3" s="364">
        <f>SUM(CW103,)</f>
        <v>0</v>
      </c>
      <c r="E3" s="365" t="s">
        <v>16</v>
      </c>
      <c r="F3" s="366"/>
      <c r="G3" s="366"/>
      <c r="H3" s="366"/>
      <c r="I3" s="366"/>
      <c r="J3" s="366"/>
      <c r="K3" s="366"/>
      <c r="L3" s="366"/>
      <c r="M3" s="361"/>
    </row>
    <row r="4" spans="1:13" ht="30" customHeight="1" thickBot="1">
      <c r="A4" s="361"/>
      <c r="B4" s="386" t="s">
        <v>333</v>
      </c>
      <c r="C4" s="387"/>
      <c r="D4" s="387"/>
      <c r="E4" s="387"/>
      <c r="F4" s="387"/>
      <c r="G4" s="387"/>
      <c r="H4" s="388"/>
      <c r="M4" s="361"/>
    </row>
    <row r="5" spans="1:13" ht="50.1" customHeight="1" thickTop="1" thickBot="1">
      <c r="A5" s="361"/>
      <c r="B5" s="367" t="s">
        <v>17</v>
      </c>
      <c r="C5" s="367" t="s">
        <v>18</v>
      </c>
      <c r="D5" s="367" t="s">
        <v>19</v>
      </c>
      <c r="E5" s="367" t="s">
        <v>20</v>
      </c>
      <c r="F5" s="367" t="s">
        <v>21</v>
      </c>
      <c r="G5" s="367" t="s">
        <v>22</v>
      </c>
      <c r="H5" s="367" t="s">
        <v>23</v>
      </c>
      <c r="I5" s="367" t="s">
        <v>1262</v>
      </c>
      <c r="J5" s="367" t="s">
        <v>1263</v>
      </c>
      <c r="K5" s="367" t="s">
        <v>26</v>
      </c>
      <c r="L5" s="367" t="s">
        <v>27</v>
      </c>
      <c r="M5" s="361"/>
    </row>
    <row r="6" spans="1:13" ht="20.100000000000001" customHeight="1" thickTop="1">
      <c r="A6" s="361"/>
      <c r="B6" s="383" t="s">
        <v>334</v>
      </c>
      <c r="C6" s="384"/>
      <c r="D6" s="384"/>
      <c r="E6" s="384"/>
      <c r="F6" s="384"/>
      <c r="G6" s="384"/>
      <c r="H6" s="384"/>
      <c r="I6" s="384"/>
      <c r="J6" s="384"/>
      <c r="K6" s="384"/>
      <c r="L6" s="385"/>
      <c r="M6" s="361"/>
    </row>
    <row r="7" spans="1:13" ht="18.95" customHeight="1" outlineLevel="1">
      <c r="A7" s="361"/>
      <c r="B7" s="383" t="s">
        <v>335</v>
      </c>
      <c r="C7" s="384"/>
      <c r="D7" s="384"/>
      <c r="E7" s="384"/>
      <c r="F7" s="384"/>
      <c r="G7" s="384"/>
      <c r="H7" s="384"/>
      <c r="I7" s="384"/>
      <c r="J7" s="384"/>
      <c r="K7" s="384"/>
      <c r="L7" s="385"/>
      <c r="M7" s="361"/>
    </row>
    <row r="8" spans="1:13" ht="18.95" customHeight="1" outlineLevel="2" thickBot="1">
      <c r="A8" s="361"/>
      <c r="B8" s="383" t="s">
        <v>336</v>
      </c>
      <c r="C8" s="384"/>
      <c r="D8" s="384"/>
      <c r="E8" s="384"/>
      <c r="F8" s="384"/>
      <c r="G8" s="384"/>
      <c r="H8" s="384"/>
      <c r="I8" s="384"/>
      <c r="J8" s="384"/>
      <c r="K8" s="384"/>
      <c r="L8" s="385"/>
      <c r="M8" s="361"/>
    </row>
    <row r="9" spans="1:13" ht="159.94999999999999" customHeight="1" outlineLevel="3" thickBot="1">
      <c r="A9" s="361"/>
      <c r="B9" s="368" t="s">
        <v>337</v>
      </c>
      <c r="C9" s="368" t="s">
        <v>31</v>
      </c>
      <c r="D9" s="368"/>
      <c r="E9" s="368" t="s">
        <v>338</v>
      </c>
      <c r="F9" s="368" t="s">
        <v>33</v>
      </c>
      <c r="G9" s="382"/>
      <c r="H9" s="369" t="s">
        <v>339</v>
      </c>
      <c r="I9" s="370">
        <v>26700</v>
      </c>
      <c r="J9" s="370">
        <v>16020</v>
      </c>
      <c r="K9" s="370"/>
      <c r="L9" s="370">
        <f>K9 * J9</f>
        <v>0</v>
      </c>
      <c r="M9" s="361"/>
    </row>
    <row r="10" spans="1:13" ht="159.94999999999999" customHeight="1" outlineLevel="3" thickBot="1">
      <c r="A10" s="361"/>
      <c r="B10" s="368" t="s">
        <v>340</v>
      </c>
      <c r="C10" s="368" t="s">
        <v>31</v>
      </c>
      <c r="D10" s="368"/>
      <c r="E10" s="368" t="s">
        <v>341</v>
      </c>
      <c r="F10" s="368" t="s">
        <v>33</v>
      </c>
      <c r="G10" s="382"/>
      <c r="H10" s="369" t="s">
        <v>339</v>
      </c>
      <c r="I10" s="370">
        <v>26100</v>
      </c>
      <c r="J10" s="370">
        <v>15660</v>
      </c>
      <c r="K10" s="370"/>
      <c r="L10" s="370">
        <f>K10 * J10</f>
        <v>0</v>
      </c>
      <c r="M10" s="361"/>
    </row>
    <row r="11" spans="1:13" ht="159.94999999999999" customHeight="1" outlineLevel="3" thickBot="1">
      <c r="A11" s="361"/>
      <c r="B11" s="368" t="s">
        <v>342</v>
      </c>
      <c r="C11" s="368" t="s">
        <v>31</v>
      </c>
      <c r="D11" s="368" t="s">
        <v>19</v>
      </c>
      <c r="E11" s="368" t="s">
        <v>343</v>
      </c>
      <c r="F11" s="368"/>
      <c r="G11" s="382"/>
      <c r="H11" s="369" t="s">
        <v>344</v>
      </c>
      <c r="I11" s="370">
        <v>21700</v>
      </c>
      <c r="J11" s="370">
        <v>13020</v>
      </c>
      <c r="K11" s="370"/>
      <c r="L11" s="370">
        <f>K11 * J11</f>
        <v>0</v>
      </c>
      <c r="M11" s="361"/>
    </row>
    <row r="12" spans="1:13" ht="159.94999999999999" customHeight="1" outlineLevel="3" thickBot="1">
      <c r="A12" s="361"/>
      <c r="B12" s="368" t="s">
        <v>345</v>
      </c>
      <c r="C12" s="368" t="s">
        <v>31</v>
      </c>
      <c r="D12" s="368" t="s">
        <v>19</v>
      </c>
      <c r="E12" s="368" t="s">
        <v>346</v>
      </c>
      <c r="F12" s="368"/>
      <c r="G12" s="382"/>
      <c r="H12" s="369" t="s">
        <v>347</v>
      </c>
      <c r="I12" s="370">
        <v>20700</v>
      </c>
      <c r="J12" s="370">
        <v>12420</v>
      </c>
      <c r="K12" s="370"/>
      <c r="L12" s="370">
        <f>K12 * J12</f>
        <v>0</v>
      </c>
      <c r="M12" s="361"/>
    </row>
    <row r="13" spans="1:13" ht="159.94999999999999" customHeight="1" outlineLevel="3" thickBot="1">
      <c r="A13" s="361"/>
      <c r="B13" s="368" t="s">
        <v>348</v>
      </c>
      <c r="C13" s="368" t="s">
        <v>31</v>
      </c>
      <c r="D13" s="368" t="s">
        <v>19</v>
      </c>
      <c r="E13" s="368" t="s">
        <v>349</v>
      </c>
      <c r="F13" s="368"/>
      <c r="G13" s="382"/>
      <c r="H13" s="369" t="s">
        <v>350</v>
      </c>
      <c r="I13" s="370">
        <v>21700</v>
      </c>
      <c r="J13" s="370">
        <v>13020</v>
      </c>
      <c r="K13" s="370"/>
      <c r="L13" s="370">
        <f>K13 * J13</f>
        <v>0</v>
      </c>
      <c r="M13" s="361"/>
    </row>
    <row r="14" spans="1:13" ht="159.94999999999999" customHeight="1" outlineLevel="3" thickBot="1">
      <c r="A14" s="361"/>
      <c r="B14" s="368" t="s">
        <v>351</v>
      </c>
      <c r="C14" s="368" t="s">
        <v>31</v>
      </c>
      <c r="D14" s="368" t="s">
        <v>19</v>
      </c>
      <c r="E14" s="368" t="s">
        <v>352</v>
      </c>
      <c r="F14" s="368"/>
      <c r="G14" s="382"/>
      <c r="H14" s="369" t="s">
        <v>353</v>
      </c>
      <c r="I14" s="370">
        <v>21700</v>
      </c>
      <c r="J14" s="370">
        <v>13020</v>
      </c>
      <c r="K14" s="370"/>
      <c r="L14" s="370">
        <f>K14 * J14</f>
        <v>0</v>
      </c>
      <c r="M14" s="361"/>
    </row>
    <row r="15" spans="1:13" ht="159.94999999999999" customHeight="1" outlineLevel="3" thickBot="1">
      <c r="A15" s="361"/>
      <c r="B15" s="368" t="s">
        <v>354</v>
      </c>
      <c r="C15" s="368" t="s">
        <v>31</v>
      </c>
      <c r="D15" s="368"/>
      <c r="E15" s="368" t="s">
        <v>355</v>
      </c>
      <c r="F15" s="368" t="s">
        <v>33</v>
      </c>
      <c r="G15" s="382"/>
      <c r="H15" s="369" t="s">
        <v>356</v>
      </c>
      <c r="I15" s="370">
        <v>23650</v>
      </c>
      <c r="J15" s="370">
        <v>14190</v>
      </c>
      <c r="K15" s="370"/>
      <c r="L15" s="370">
        <f>K15 * J15</f>
        <v>0</v>
      </c>
      <c r="M15" s="361"/>
    </row>
    <row r="16" spans="1:13" ht="159.94999999999999" customHeight="1" outlineLevel="3" thickBot="1">
      <c r="A16" s="361"/>
      <c r="B16" s="368" t="s">
        <v>357</v>
      </c>
      <c r="C16" s="368" t="s">
        <v>31</v>
      </c>
      <c r="D16" s="368"/>
      <c r="E16" s="368" t="s">
        <v>358</v>
      </c>
      <c r="F16" s="368" t="s">
        <v>33</v>
      </c>
      <c r="G16" s="382"/>
      <c r="H16" s="369" t="s">
        <v>359</v>
      </c>
      <c r="I16" s="370">
        <v>30200</v>
      </c>
      <c r="J16" s="370">
        <v>18120</v>
      </c>
      <c r="K16" s="370"/>
      <c r="L16" s="370">
        <f>K16 * J16</f>
        <v>0</v>
      </c>
      <c r="M16" s="361"/>
    </row>
    <row r="17" spans="1:13" ht="159.94999999999999" customHeight="1" outlineLevel="3" thickBot="1">
      <c r="A17" s="361"/>
      <c r="B17" s="368" t="s">
        <v>360</v>
      </c>
      <c r="C17" s="368" t="s">
        <v>31</v>
      </c>
      <c r="D17" s="368"/>
      <c r="E17" s="368" t="s">
        <v>361</v>
      </c>
      <c r="F17" s="368" t="s">
        <v>33</v>
      </c>
      <c r="G17" s="382"/>
      <c r="H17" s="369" t="s">
        <v>362</v>
      </c>
      <c r="I17" s="370">
        <v>28600</v>
      </c>
      <c r="J17" s="370">
        <v>17160</v>
      </c>
      <c r="K17" s="370"/>
      <c r="L17" s="370">
        <f>K17 * J17</f>
        <v>0</v>
      </c>
      <c r="M17" s="361"/>
    </row>
    <row r="18" spans="1:13" ht="159.94999999999999" customHeight="1" outlineLevel="3" thickBot="1">
      <c r="A18" s="361"/>
      <c r="B18" s="368" t="s">
        <v>363</v>
      </c>
      <c r="C18" s="368" t="s">
        <v>31</v>
      </c>
      <c r="D18" s="368"/>
      <c r="E18" s="368" t="s">
        <v>364</v>
      </c>
      <c r="F18" s="368" t="s">
        <v>33</v>
      </c>
      <c r="G18" s="382"/>
      <c r="H18" s="369" t="s">
        <v>365</v>
      </c>
      <c r="I18" s="370">
        <v>26200</v>
      </c>
      <c r="J18" s="370">
        <v>15720</v>
      </c>
      <c r="K18" s="370"/>
      <c r="L18" s="370">
        <f>K18 * J18</f>
        <v>0</v>
      </c>
      <c r="M18" s="361"/>
    </row>
    <row r="19" spans="1:13" ht="159.94999999999999" customHeight="1" outlineLevel="3" thickBot="1">
      <c r="A19" s="361"/>
      <c r="B19" s="368" t="s">
        <v>366</v>
      </c>
      <c r="C19" s="368" t="s">
        <v>31</v>
      </c>
      <c r="D19" s="368"/>
      <c r="E19" s="368" t="s">
        <v>367</v>
      </c>
      <c r="F19" s="368" t="s">
        <v>33</v>
      </c>
      <c r="G19" s="382"/>
      <c r="H19" s="369" t="s">
        <v>368</v>
      </c>
      <c r="I19" s="370">
        <v>27500</v>
      </c>
      <c r="J19" s="370">
        <v>16500</v>
      </c>
      <c r="K19" s="370"/>
      <c r="L19" s="370">
        <f>K19 * J19</f>
        <v>0</v>
      </c>
      <c r="M19" s="361"/>
    </row>
    <row r="20" spans="1:13" ht="159.94999999999999" customHeight="1" outlineLevel="3" thickBot="1">
      <c r="A20" s="361"/>
      <c r="B20" s="368" t="s">
        <v>369</v>
      </c>
      <c r="C20" s="368" t="s">
        <v>31</v>
      </c>
      <c r="D20" s="368"/>
      <c r="E20" s="368" t="s">
        <v>370</v>
      </c>
      <c r="F20" s="368" t="s">
        <v>33</v>
      </c>
      <c r="G20" s="382"/>
      <c r="H20" s="369" t="s">
        <v>371</v>
      </c>
      <c r="I20" s="370">
        <v>25100</v>
      </c>
      <c r="J20" s="370">
        <v>15060</v>
      </c>
      <c r="K20" s="370"/>
      <c r="L20" s="370">
        <f>K20 * J20</f>
        <v>0</v>
      </c>
      <c r="M20" s="361"/>
    </row>
    <row r="21" spans="1:13" ht="18.95" customHeight="1" outlineLevel="2" thickBot="1">
      <c r="A21" s="361"/>
      <c r="B21" s="383" t="s">
        <v>372</v>
      </c>
      <c r="C21" s="384"/>
      <c r="D21" s="384"/>
      <c r="E21" s="384"/>
      <c r="F21" s="384"/>
      <c r="G21" s="384"/>
      <c r="H21" s="384"/>
      <c r="I21" s="384"/>
      <c r="J21" s="384"/>
      <c r="K21" s="384"/>
      <c r="L21" s="385"/>
      <c r="M21" s="361"/>
    </row>
    <row r="22" spans="1:13" ht="159.94999999999999" customHeight="1" outlineLevel="3" thickBot="1">
      <c r="A22" s="361"/>
      <c r="B22" s="368" t="s">
        <v>373</v>
      </c>
      <c r="C22" s="368" t="s">
        <v>31</v>
      </c>
      <c r="D22" s="368"/>
      <c r="E22" s="368" t="s">
        <v>374</v>
      </c>
      <c r="F22" s="368" t="s">
        <v>33</v>
      </c>
      <c r="G22" s="382"/>
      <c r="H22" s="369" t="s">
        <v>375</v>
      </c>
      <c r="I22" s="370">
        <v>19700</v>
      </c>
      <c r="J22" s="370">
        <v>11820</v>
      </c>
      <c r="K22" s="370"/>
      <c r="L22" s="370">
        <f>K22 * J22</f>
        <v>0</v>
      </c>
      <c r="M22" s="361"/>
    </row>
    <row r="23" spans="1:13" ht="159.94999999999999" customHeight="1" outlineLevel="3" thickBot="1">
      <c r="A23" s="361"/>
      <c r="B23" s="368" t="s">
        <v>376</v>
      </c>
      <c r="C23" s="368" t="s">
        <v>31</v>
      </c>
      <c r="D23" s="368" t="s">
        <v>19</v>
      </c>
      <c r="E23" s="368" t="s">
        <v>377</v>
      </c>
      <c r="F23" s="368"/>
      <c r="G23" s="382"/>
      <c r="H23" s="369" t="s">
        <v>378</v>
      </c>
      <c r="I23" s="370">
        <v>20300</v>
      </c>
      <c r="J23" s="370">
        <v>12180</v>
      </c>
      <c r="K23" s="370"/>
      <c r="L23" s="370">
        <f>K23 * J23</f>
        <v>0</v>
      </c>
      <c r="M23" s="361"/>
    </row>
    <row r="24" spans="1:13" ht="159.94999999999999" customHeight="1" outlineLevel="3" thickBot="1">
      <c r="A24" s="361"/>
      <c r="B24" s="368" t="s">
        <v>379</v>
      </c>
      <c r="C24" s="368" t="s">
        <v>31</v>
      </c>
      <c r="D24" s="368" t="s">
        <v>19</v>
      </c>
      <c r="E24" s="368" t="s">
        <v>380</v>
      </c>
      <c r="F24" s="368"/>
      <c r="G24" s="382"/>
      <c r="H24" s="369" t="s">
        <v>381</v>
      </c>
      <c r="I24" s="370">
        <v>20300</v>
      </c>
      <c r="J24" s="370">
        <v>12180</v>
      </c>
      <c r="K24" s="370"/>
      <c r="L24" s="370">
        <f>K24 * J24</f>
        <v>0</v>
      </c>
      <c r="M24" s="361"/>
    </row>
    <row r="25" spans="1:13" ht="159.94999999999999" customHeight="1" outlineLevel="3" thickBot="1">
      <c r="A25" s="361"/>
      <c r="B25" s="368" t="s">
        <v>382</v>
      </c>
      <c r="C25" s="368" t="s">
        <v>31</v>
      </c>
      <c r="D25" s="368" t="s">
        <v>19</v>
      </c>
      <c r="E25" s="368" t="s">
        <v>383</v>
      </c>
      <c r="F25" s="368"/>
      <c r="G25" s="382"/>
      <c r="H25" s="369" t="s">
        <v>384</v>
      </c>
      <c r="I25" s="370">
        <v>20300</v>
      </c>
      <c r="J25" s="370">
        <v>12180</v>
      </c>
      <c r="K25" s="370"/>
      <c r="L25" s="370">
        <f>K25 * J25</f>
        <v>0</v>
      </c>
      <c r="M25" s="361"/>
    </row>
    <row r="26" spans="1:13" ht="159.94999999999999" customHeight="1" outlineLevel="3" thickBot="1">
      <c r="A26" s="361"/>
      <c r="B26" s="368" t="s">
        <v>385</v>
      </c>
      <c r="C26" s="368" t="s">
        <v>31</v>
      </c>
      <c r="D26" s="368" t="s">
        <v>19</v>
      </c>
      <c r="E26" s="368" t="s">
        <v>386</v>
      </c>
      <c r="F26" s="368"/>
      <c r="G26" s="382"/>
      <c r="H26" s="369" t="s">
        <v>387</v>
      </c>
      <c r="I26" s="370">
        <v>20300</v>
      </c>
      <c r="J26" s="370">
        <v>12180</v>
      </c>
      <c r="K26" s="370"/>
      <c r="L26" s="370">
        <f>K26 * J26</f>
        <v>0</v>
      </c>
      <c r="M26" s="361"/>
    </row>
    <row r="27" spans="1:13" ht="159.94999999999999" customHeight="1" outlineLevel="3" thickBot="1">
      <c r="A27" s="361"/>
      <c r="B27" s="368" t="s">
        <v>388</v>
      </c>
      <c r="C27" s="368" t="s">
        <v>31</v>
      </c>
      <c r="D27" s="368"/>
      <c r="E27" s="368" t="s">
        <v>389</v>
      </c>
      <c r="F27" s="368" t="s">
        <v>33</v>
      </c>
      <c r="G27" s="382"/>
      <c r="H27" s="369" t="s">
        <v>390</v>
      </c>
      <c r="I27" s="370">
        <v>19650</v>
      </c>
      <c r="J27" s="370">
        <v>11790</v>
      </c>
      <c r="K27" s="370"/>
      <c r="L27" s="370">
        <f>K27 * J27</f>
        <v>0</v>
      </c>
      <c r="M27" s="361"/>
    </row>
    <row r="28" spans="1:13" ht="18.95" customHeight="1" outlineLevel="1" thickBot="1">
      <c r="A28" s="361"/>
      <c r="B28" s="383" t="s">
        <v>391</v>
      </c>
      <c r="C28" s="384"/>
      <c r="D28" s="384"/>
      <c r="E28" s="384"/>
      <c r="F28" s="384"/>
      <c r="G28" s="384"/>
      <c r="H28" s="384"/>
      <c r="I28" s="384"/>
      <c r="J28" s="384"/>
      <c r="K28" s="384"/>
      <c r="L28" s="385"/>
      <c r="M28" s="361"/>
    </row>
    <row r="29" spans="1:13" ht="159.94999999999999" customHeight="1" outlineLevel="2" thickBot="1">
      <c r="A29" s="361"/>
      <c r="B29" s="368" t="s">
        <v>392</v>
      </c>
      <c r="C29" s="368" t="s">
        <v>31</v>
      </c>
      <c r="D29" s="368"/>
      <c r="E29" s="368" t="s">
        <v>393</v>
      </c>
      <c r="F29" s="368" t="s">
        <v>33</v>
      </c>
      <c r="G29" s="382"/>
      <c r="H29" s="369" t="s">
        <v>394</v>
      </c>
      <c r="I29" s="370">
        <v>19500</v>
      </c>
      <c r="J29" s="370">
        <v>11700</v>
      </c>
      <c r="K29" s="370"/>
      <c r="L29" s="370">
        <f>K29 * J29</f>
        <v>0</v>
      </c>
      <c r="M29" s="361"/>
    </row>
    <row r="30" spans="1:13" ht="159.94999999999999" customHeight="1" outlineLevel="2" thickBot="1">
      <c r="A30" s="361"/>
      <c r="B30" s="368" t="s">
        <v>395</v>
      </c>
      <c r="C30" s="368" t="s">
        <v>31</v>
      </c>
      <c r="D30" s="368"/>
      <c r="E30" s="368" t="s">
        <v>396</v>
      </c>
      <c r="F30" s="368" t="s">
        <v>33</v>
      </c>
      <c r="G30" s="382"/>
      <c r="H30" s="369" t="s">
        <v>397</v>
      </c>
      <c r="I30" s="370">
        <v>18500</v>
      </c>
      <c r="J30" s="370">
        <v>11100</v>
      </c>
      <c r="K30" s="370"/>
      <c r="L30" s="370">
        <f>K30 * J30</f>
        <v>0</v>
      </c>
      <c r="M30" s="361"/>
    </row>
    <row r="31" spans="1:13" ht="159.94999999999999" customHeight="1" outlineLevel="2" thickBot="1">
      <c r="A31" s="361"/>
      <c r="B31" s="368" t="s">
        <v>398</v>
      </c>
      <c r="C31" s="368" t="s">
        <v>31</v>
      </c>
      <c r="D31" s="368"/>
      <c r="E31" s="368" t="s">
        <v>399</v>
      </c>
      <c r="F31" s="368" t="s">
        <v>33</v>
      </c>
      <c r="G31" s="382"/>
      <c r="H31" s="369" t="s">
        <v>400</v>
      </c>
      <c r="I31" s="370">
        <v>44100</v>
      </c>
      <c r="J31" s="370">
        <v>26460</v>
      </c>
      <c r="K31" s="370"/>
      <c r="L31" s="370">
        <f>K31 * J31</f>
        <v>0</v>
      </c>
      <c r="M31" s="361"/>
    </row>
    <row r="32" spans="1:13" ht="159.94999999999999" customHeight="1" outlineLevel="2" thickBot="1">
      <c r="A32" s="361"/>
      <c r="B32" s="368" t="s">
        <v>401</v>
      </c>
      <c r="C32" s="368" t="s">
        <v>31</v>
      </c>
      <c r="D32" s="368"/>
      <c r="E32" s="368" t="s">
        <v>402</v>
      </c>
      <c r="F32" s="368" t="s">
        <v>33</v>
      </c>
      <c r="G32" s="382"/>
      <c r="H32" s="369" t="s">
        <v>403</v>
      </c>
      <c r="I32" s="370">
        <v>18150</v>
      </c>
      <c r="J32" s="370">
        <v>10890</v>
      </c>
      <c r="K32" s="370"/>
      <c r="L32" s="370">
        <f>K32 * J32</f>
        <v>0</v>
      </c>
      <c r="M32" s="361"/>
    </row>
    <row r="33" spans="1:13" ht="18.95" customHeight="1" outlineLevel="1" thickBot="1">
      <c r="A33" s="361"/>
      <c r="B33" s="383" t="s">
        <v>404</v>
      </c>
      <c r="C33" s="384"/>
      <c r="D33" s="384"/>
      <c r="E33" s="384"/>
      <c r="F33" s="384"/>
      <c r="G33" s="384"/>
      <c r="H33" s="384"/>
      <c r="I33" s="384"/>
      <c r="J33" s="384"/>
      <c r="K33" s="384"/>
      <c r="L33" s="385"/>
      <c r="M33" s="361"/>
    </row>
    <row r="34" spans="1:13" ht="159.94999999999999" customHeight="1" outlineLevel="2" thickBot="1">
      <c r="A34" s="361"/>
      <c r="B34" s="368" t="s">
        <v>405</v>
      </c>
      <c r="C34" s="368" t="s">
        <v>31</v>
      </c>
      <c r="D34" s="368"/>
      <c r="E34" s="368" t="s">
        <v>406</v>
      </c>
      <c r="F34" s="368" t="s">
        <v>33</v>
      </c>
      <c r="G34" s="382"/>
      <c r="H34" s="369" t="s">
        <v>407</v>
      </c>
      <c r="I34" s="370">
        <v>23400</v>
      </c>
      <c r="J34" s="370">
        <v>14040</v>
      </c>
      <c r="K34" s="370"/>
      <c r="L34" s="370">
        <f>K34 * J34</f>
        <v>0</v>
      </c>
      <c r="M34" s="361"/>
    </row>
    <row r="35" spans="1:13" ht="18.95" customHeight="1">
      <c r="A35" s="361"/>
      <c r="B35" s="383" t="s">
        <v>408</v>
      </c>
      <c r="C35" s="384"/>
      <c r="D35" s="384"/>
      <c r="E35" s="384"/>
      <c r="F35" s="384"/>
      <c r="G35" s="384"/>
      <c r="H35" s="384"/>
      <c r="I35" s="384"/>
      <c r="J35" s="384"/>
      <c r="K35" s="384"/>
      <c r="L35" s="385"/>
      <c r="M35" s="361"/>
    </row>
    <row r="36" spans="1:13" ht="18.95" customHeight="1" outlineLevel="1">
      <c r="A36" s="361"/>
      <c r="B36" s="383" t="s">
        <v>409</v>
      </c>
      <c r="C36" s="384"/>
      <c r="D36" s="384"/>
      <c r="E36" s="384"/>
      <c r="F36" s="384"/>
      <c r="G36" s="384"/>
      <c r="H36" s="384"/>
      <c r="I36" s="384"/>
      <c r="J36" s="384"/>
      <c r="K36" s="384"/>
      <c r="L36" s="385"/>
      <c r="M36" s="361"/>
    </row>
    <row r="37" spans="1:13" ht="18.95" customHeight="1" outlineLevel="2" thickBot="1">
      <c r="A37" s="361"/>
      <c r="B37" s="383" t="s">
        <v>410</v>
      </c>
      <c r="C37" s="384"/>
      <c r="D37" s="384"/>
      <c r="E37" s="384"/>
      <c r="F37" s="384"/>
      <c r="G37" s="384"/>
      <c r="H37" s="384"/>
      <c r="I37" s="384"/>
      <c r="J37" s="384"/>
      <c r="K37" s="384"/>
      <c r="L37" s="385"/>
      <c r="M37" s="361"/>
    </row>
    <row r="38" spans="1:13" ht="159.94999999999999" customHeight="1" outlineLevel="3" thickBot="1">
      <c r="A38" s="361"/>
      <c r="B38" s="368" t="s">
        <v>411</v>
      </c>
      <c r="C38" s="368" t="s">
        <v>136</v>
      </c>
      <c r="D38" s="368"/>
      <c r="E38" s="368" t="s">
        <v>412</v>
      </c>
      <c r="F38" s="368" t="s">
        <v>33</v>
      </c>
      <c r="G38" s="382"/>
      <c r="H38" s="369" t="s">
        <v>413</v>
      </c>
      <c r="I38" s="370">
        <v>18480</v>
      </c>
      <c r="J38" s="370">
        <v>12381.599999999999</v>
      </c>
      <c r="K38" s="370"/>
      <c r="L38" s="370">
        <f>K38 * J38</f>
        <v>0</v>
      </c>
      <c r="M38" s="361"/>
    </row>
    <row r="39" spans="1:13" ht="159.94999999999999" customHeight="1" outlineLevel="3" thickBot="1">
      <c r="A39" s="361"/>
      <c r="B39" s="368" t="s">
        <v>414</v>
      </c>
      <c r="C39" s="368" t="s">
        <v>136</v>
      </c>
      <c r="D39" s="368"/>
      <c r="E39" s="368" t="s">
        <v>415</v>
      </c>
      <c r="F39" s="368" t="s">
        <v>33</v>
      </c>
      <c r="G39" s="382"/>
      <c r="H39" s="369" t="s">
        <v>416</v>
      </c>
      <c r="I39" s="370">
        <v>17870</v>
      </c>
      <c r="J39" s="370">
        <v>11972.9</v>
      </c>
      <c r="K39" s="370"/>
      <c r="L39" s="370">
        <f>K39 * J39</f>
        <v>0</v>
      </c>
      <c r="M39" s="361"/>
    </row>
    <row r="40" spans="1:13" ht="159.94999999999999" customHeight="1" outlineLevel="3" thickBot="1">
      <c r="A40" s="361"/>
      <c r="B40" s="368" t="s">
        <v>417</v>
      </c>
      <c r="C40" s="368" t="s">
        <v>136</v>
      </c>
      <c r="D40" s="368"/>
      <c r="E40" s="368" t="s">
        <v>418</v>
      </c>
      <c r="F40" s="368" t="s">
        <v>33</v>
      </c>
      <c r="G40" s="382"/>
      <c r="H40" s="369" t="s">
        <v>419</v>
      </c>
      <c r="I40" s="370">
        <v>16860</v>
      </c>
      <c r="J40" s="370">
        <v>11296.199999999999</v>
      </c>
      <c r="K40" s="370"/>
      <c r="L40" s="370">
        <f>K40 * J40</f>
        <v>0</v>
      </c>
      <c r="M40" s="361"/>
    </row>
    <row r="41" spans="1:13" ht="159.94999999999999" customHeight="1" outlineLevel="3" thickBot="1">
      <c r="A41" s="361"/>
      <c r="B41" s="368" t="s">
        <v>420</v>
      </c>
      <c r="C41" s="368" t="s">
        <v>136</v>
      </c>
      <c r="D41" s="368"/>
      <c r="E41" s="368" t="s">
        <v>421</v>
      </c>
      <c r="F41" s="368" t="s">
        <v>33</v>
      </c>
      <c r="G41" s="382"/>
      <c r="H41" s="369" t="s">
        <v>422</v>
      </c>
      <c r="I41" s="370">
        <v>10950</v>
      </c>
      <c r="J41" s="370">
        <v>7336.4999999999991</v>
      </c>
      <c r="K41" s="370"/>
      <c r="L41" s="370">
        <f>K41 * J41</f>
        <v>0</v>
      </c>
      <c r="M41" s="361"/>
    </row>
    <row r="42" spans="1:13" ht="159.94999999999999" customHeight="1" outlineLevel="3" thickBot="1">
      <c r="A42" s="361"/>
      <c r="B42" s="368" t="s">
        <v>423</v>
      </c>
      <c r="C42" s="368" t="s">
        <v>136</v>
      </c>
      <c r="D42" s="368"/>
      <c r="E42" s="368" t="s">
        <v>424</v>
      </c>
      <c r="F42" s="368" t="s">
        <v>33</v>
      </c>
      <c r="G42" s="382"/>
      <c r="H42" s="369" t="s">
        <v>425</v>
      </c>
      <c r="I42" s="370">
        <v>19300</v>
      </c>
      <c r="J42" s="370">
        <v>12930.999999999998</v>
      </c>
      <c r="K42" s="370"/>
      <c r="L42" s="370">
        <f>K42 * J42</f>
        <v>0</v>
      </c>
      <c r="M42" s="361"/>
    </row>
    <row r="43" spans="1:13" ht="159.94999999999999" customHeight="1" outlineLevel="3" thickBot="1">
      <c r="A43" s="361"/>
      <c r="B43" s="368" t="s">
        <v>426</v>
      </c>
      <c r="C43" s="368" t="s">
        <v>136</v>
      </c>
      <c r="D43" s="368"/>
      <c r="E43" s="368" t="s">
        <v>427</v>
      </c>
      <c r="F43" s="368" t="s">
        <v>33</v>
      </c>
      <c r="G43" s="382"/>
      <c r="H43" s="369" t="s">
        <v>428</v>
      </c>
      <c r="I43" s="370">
        <v>18700</v>
      </c>
      <c r="J43" s="370">
        <v>12528.999999999998</v>
      </c>
      <c r="K43" s="370"/>
      <c r="L43" s="370">
        <f>K43 * J43</f>
        <v>0</v>
      </c>
      <c r="M43" s="361"/>
    </row>
    <row r="44" spans="1:13" ht="159.94999999999999" customHeight="1" outlineLevel="3" thickBot="1">
      <c r="A44" s="361"/>
      <c r="B44" s="368" t="s">
        <v>429</v>
      </c>
      <c r="C44" s="368" t="s">
        <v>136</v>
      </c>
      <c r="D44" s="368"/>
      <c r="E44" s="368" t="s">
        <v>430</v>
      </c>
      <c r="F44" s="368" t="s">
        <v>33</v>
      </c>
      <c r="G44" s="382"/>
      <c r="H44" s="369" t="s">
        <v>431</v>
      </c>
      <c r="I44" s="370">
        <v>17950</v>
      </c>
      <c r="J44" s="370">
        <v>12026.499999999998</v>
      </c>
      <c r="K44" s="370"/>
      <c r="L44" s="370">
        <f>K44 * J44</f>
        <v>0</v>
      </c>
      <c r="M44" s="361"/>
    </row>
    <row r="45" spans="1:13" ht="159.94999999999999" customHeight="1" outlineLevel="3" thickBot="1">
      <c r="A45" s="361"/>
      <c r="B45" s="368" t="s">
        <v>432</v>
      </c>
      <c r="C45" s="368" t="s">
        <v>136</v>
      </c>
      <c r="D45" s="368"/>
      <c r="E45" s="368" t="s">
        <v>433</v>
      </c>
      <c r="F45" s="368" t="s">
        <v>33</v>
      </c>
      <c r="G45" s="382"/>
      <c r="H45" s="369" t="s">
        <v>434</v>
      </c>
      <c r="I45" s="370">
        <v>11780</v>
      </c>
      <c r="J45" s="370">
        <v>7892.5999999999995</v>
      </c>
      <c r="K45" s="370"/>
      <c r="L45" s="370">
        <f>K45 * J45</f>
        <v>0</v>
      </c>
      <c r="M45" s="361"/>
    </row>
    <row r="46" spans="1:13" ht="159.94999999999999" customHeight="1" outlineLevel="3" thickBot="1">
      <c r="A46" s="361"/>
      <c r="B46" s="368" t="s">
        <v>435</v>
      </c>
      <c r="C46" s="368" t="s">
        <v>136</v>
      </c>
      <c r="D46" s="368"/>
      <c r="E46" s="368" t="s">
        <v>436</v>
      </c>
      <c r="F46" s="368" t="s">
        <v>33</v>
      </c>
      <c r="G46" s="382"/>
      <c r="H46" s="369" t="s">
        <v>437</v>
      </c>
      <c r="I46" s="370">
        <v>20950</v>
      </c>
      <c r="J46" s="370">
        <v>14036.499999999998</v>
      </c>
      <c r="K46" s="370"/>
      <c r="L46" s="370">
        <f>K46 * J46</f>
        <v>0</v>
      </c>
      <c r="M46" s="361"/>
    </row>
    <row r="47" spans="1:13" ht="159.94999999999999" customHeight="1" outlineLevel="3" thickBot="1">
      <c r="A47" s="361"/>
      <c r="B47" s="368" t="s">
        <v>438</v>
      </c>
      <c r="C47" s="368" t="s">
        <v>136</v>
      </c>
      <c r="D47" s="368"/>
      <c r="E47" s="368" t="s">
        <v>439</v>
      </c>
      <c r="F47" s="368" t="s">
        <v>33</v>
      </c>
      <c r="G47" s="382"/>
      <c r="H47" s="369" t="s">
        <v>437</v>
      </c>
      <c r="I47" s="370">
        <v>19850</v>
      </c>
      <c r="J47" s="370">
        <v>13299.499999999998</v>
      </c>
      <c r="K47" s="370"/>
      <c r="L47" s="370">
        <f>K47 * J47</f>
        <v>0</v>
      </c>
      <c r="M47" s="361"/>
    </row>
    <row r="48" spans="1:13" ht="159.94999999999999" customHeight="1" outlineLevel="3" thickBot="1">
      <c r="A48" s="361"/>
      <c r="B48" s="368" t="s">
        <v>440</v>
      </c>
      <c r="C48" s="368" t="s">
        <v>136</v>
      </c>
      <c r="D48" s="368"/>
      <c r="E48" s="368" t="s">
        <v>441</v>
      </c>
      <c r="F48" s="368" t="s">
        <v>33</v>
      </c>
      <c r="G48" s="382"/>
      <c r="H48" s="369" t="s">
        <v>442</v>
      </c>
      <c r="I48" s="370">
        <v>18500</v>
      </c>
      <c r="J48" s="370">
        <v>12394.999999999998</v>
      </c>
      <c r="K48" s="370"/>
      <c r="L48" s="370">
        <f>K48 * J48</f>
        <v>0</v>
      </c>
      <c r="M48" s="361"/>
    </row>
    <row r="49" spans="1:13" ht="18.95" customHeight="1" outlineLevel="2" thickBot="1">
      <c r="A49" s="361"/>
      <c r="B49" s="383" t="s">
        <v>443</v>
      </c>
      <c r="C49" s="384"/>
      <c r="D49" s="384"/>
      <c r="E49" s="384"/>
      <c r="F49" s="384"/>
      <c r="G49" s="384"/>
      <c r="H49" s="384"/>
      <c r="I49" s="384"/>
      <c r="J49" s="384"/>
      <c r="K49" s="384"/>
      <c r="L49" s="385"/>
      <c r="M49" s="361"/>
    </row>
    <row r="50" spans="1:13" ht="159.94999999999999" customHeight="1" outlineLevel="3" thickBot="1">
      <c r="A50" s="361"/>
      <c r="B50" s="368" t="s">
        <v>444</v>
      </c>
      <c r="C50" s="368" t="s">
        <v>136</v>
      </c>
      <c r="D50" s="368"/>
      <c r="E50" s="368" t="s">
        <v>445</v>
      </c>
      <c r="F50" s="368" t="s">
        <v>33</v>
      </c>
      <c r="G50" s="382"/>
      <c r="H50" s="369" t="s">
        <v>446</v>
      </c>
      <c r="I50" s="370">
        <v>18070</v>
      </c>
      <c r="J50" s="370">
        <v>12106.899999999998</v>
      </c>
      <c r="K50" s="370"/>
      <c r="L50" s="370">
        <f>K50 * J50</f>
        <v>0</v>
      </c>
      <c r="M50" s="361"/>
    </row>
    <row r="51" spans="1:13" ht="159.94999999999999" customHeight="1" outlineLevel="3" thickBot="1">
      <c r="A51" s="361"/>
      <c r="B51" s="368" t="s">
        <v>447</v>
      </c>
      <c r="C51" s="368" t="s">
        <v>136</v>
      </c>
      <c r="D51" s="368"/>
      <c r="E51" s="368" t="s">
        <v>448</v>
      </c>
      <c r="F51" s="368" t="s">
        <v>33</v>
      </c>
      <c r="G51" s="382"/>
      <c r="H51" s="369" t="s">
        <v>449</v>
      </c>
      <c r="I51" s="370">
        <v>16020</v>
      </c>
      <c r="J51" s="370">
        <v>10733.4</v>
      </c>
      <c r="K51" s="370"/>
      <c r="L51" s="370">
        <f>K51 * J51</f>
        <v>0</v>
      </c>
      <c r="M51" s="361"/>
    </row>
    <row r="52" spans="1:13" ht="159.94999999999999" customHeight="1" outlineLevel="3" thickBot="1">
      <c r="A52" s="361"/>
      <c r="B52" s="368" t="s">
        <v>450</v>
      </c>
      <c r="C52" s="368" t="s">
        <v>136</v>
      </c>
      <c r="D52" s="368"/>
      <c r="E52" s="368" t="s">
        <v>451</v>
      </c>
      <c r="F52" s="368" t="s">
        <v>33</v>
      </c>
      <c r="G52" s="382"/>
      <c r="H52" s="369" t="s">
        <v>452</v>
      </c>
      <c r="I52" s="370">
        <v>14250</v>
      </c>
      <c r="J52" s="370">
        <v>9547.4999999999982</v>
      </c>
      <c r="K52" s="370"/>
      <c r="L52" s="370">
        <f>K52 * J52</f>
        <v>0</v>
      </c>
      <c r="M52" s="361"/>
    </row>
    <row r="53" spans="1:13" ht="159.94999999999999" customHeight="1" outlineLevel="3" thickBot="1">
      <c r="A53" s="361"/>
      <c r="B53" s="368" t="s">
        <v>453</v>
      </c>
      <c r="C53" s="368" t="s">
        <v>136</v>
      </c>
      <c r="D53" s="368"/>
      <c r="E53" s="368" t="s">
        <v>454</v>
      </c>
      <c r="F53" s="368" t="s">
        <v>33</v>
      </c>
      <c r="G53" s="382"/>
      <c r="H53" s="369" t="s">
        <v>455</v>
      </c>
      <c r="I53" s="370">
        <v>9040</v>
      </c>
      <c r="J53" s="370">
        <v>6056.7999999999993</v>
      </c>
      <c r="K53" s="370"/>
      <c r="L53" s="370">
        <f>K53 * J53</f>
        <v>0</v>
      </c>
      <c r="M53" s="361"/>
    </row>
    <row r="54" spans="1:13" ht="159.94999999999999" customHeight="1" outlineLevel="3" thickBot="1">
      <c r="A54" s="361"/>
      <c r="B54" s="368" t="s">
        <v>456</v>
      </c>
      <c r="C54" s="368" t="s">
        <v>136</v>
      </c>
      <c r="D54" s="368"/>
      <c r="E54" s="368" t="s">
        <v>457</v>
      </c>
      <c r="F54" s="368" t="s">
        <v>33</v>
      </c>
      <c r="G54" s="382"/>
      <c r="H54" s="369" t="s">
        <v>458</v>
      </c>
      <c r="I54" s="370">
        <v>18070</v>
      </c>
      <c r="J54" s="370">
        <v>12106.899999999998</v>
      </c>
      <c r="K54" s="370"/>
      <c r="L54" s="370">
        <f>K54 * J54</f>
        <v>0</v>
      </c>
      <c r="M54" s="361"/>
    </row>
    <row r="55" spans="1:13" ht="159.94999999999999" customHeight="1" outlineLevel="3" thickBot="1">
      <c r="A55" s="361"/>
      <c r="B55" s="368" t="s">
        <v>459</v>
      </c>
      <c r="C55" s="368" t="s">
        <v>136</v>
      </c>
      <c r="D55" s="368"/>
      <c r="E55" s="368" t="s">
        <v>460</v>
      </c>
      <c r="F55" s="368" t="s">
        <v>33</v>
      </c>
      <c r="G55" s="382"/>
      <c r="H55" s="369" t="s">
        <v>390</v>
      </c>
      <c r="I55" s="370">
        <v>16030</v>
      </c>
      <c r="J55" s="370">
        <v>10740.099999999999</v>
      </c>
      <c r="K55" s="370"/>
      <c r="L55" s="370">
        <f>K55 * J55</f>
        <v>0</v>
      </c>
      <c r="M55" s="361"/>
    </row>
    <row r="56" spans="1:13" ht="159.94999999999999" customHeight="1" outlineLevel="3" thickBot="1">
      <c r="A56" s="361"/>
      <c r="B56" s="368" t="s">
        <v>461</v>
      </c>
      <c r="C56" s="368" t="s">
        <v>136</v>
      </c>
      <c r="D56" s="368"/>
      <c r="E56" s="368" t="s">
        <v>462</v>
      </c>
      <c r="F56" s="368" t="s">
        <v>33</v>
      </c>
      <c r="G56" s="382"/>
      <c r="H56" s="369" t="s">
        <v>463</v>
      </c>
      <c r="I56" s="370">
        <v>14250</v>
      </c>
      <c r="J56" s="370">
        <v>9547.4999999999982</v>
      </c>
      <c r="K56" s="370"/>
      <c r="L56" s="370">
        <f>K56 * J56</f>
        <v>0</v>
      </c>
      <c r="M56" s="361"/>
    </row>
    <row r="57" spans="1:13" ht="159.94999999999999" customHeight="1" outlineLevel="3" thickBot="1">
      <c r="A57" s="361"/>
      <c r="B57" s="368" t="s">
        <v>464</v>
      </c>
      <c r="C57" s="368" t="s">
        <v>136</v>
      </c>
      <c r="D57" s="368"/>
      <c r="E57" s="368" t="s">
        <v>465</v>
      </c>
      <c r="F57" s="368" t="s">
        <v>33</v>
      </c>
      <c r="G57" s="382"/>
      <c r="H57" s="369" t="s">
        <v>466</v>
      </c>
      <c r="I57" s="370">
        <v>9450</v>
      </c>
      <c r="J57" s="370">
        <v>6331.4999999999991</v>
      </c>
      <c r="K57" s="370"/>
      <c r="L57" s="370">
        <f>K57 * J57</f>
        <v>0</v>
      </c>
      <c r="M57" s="361"/>
    </row>
    <row r="58" spans="1:13" ht="159.94999999999999" customHeight="1" outlineLevel="3" thickBot="1">
      <c r="A58" s="361"/>
      <c r="B58" s="368" t="s">
        <v>467</v>
      </c>
      <c r="C58" s="368" t="s">
        <v>136</v>
      </c>
      <c r="D58" s="368"/>
      <c r="E58" s="368" t="s">
        <v>468</v>
      </c>
      <c r="F58" s="368" t="s">
        <v>33</v>
      </c>
      <c r="G58" s="382"/>
      <c r="H58" s="369" t="s">
        <v>469</v>
      </c>
      <c r="I58" s="370">
        <v>18350</v>
      </c>
      <c r="J58" s="370">
        <v>12294.499999999998</v>
      </c>
      <c r="K58" s="370"/>
      <c r="L58" s="370">
        <f>K58 * J58</f>
        <v>0</v>
      </c>
      <c r="M58" s="361"/>
    </row>
    <row r="59" spans="1:13" ht="159.94999999999999" customHeight="1" outlineLevel="3" thickBot="1">
      <c r="A59" s="361"/>
      <c r="B59" s="368" t="s">
        <v>470</v>
      </c>
      <c r="C59" s="368" t="s">
        <v>136</v>
      </c>
      <c r="D59" s="368"/>
      <c r="E59" s="368" t="s">
        <v>471</v>
      </c>
      <c r="F59" s="368" t="s">
        <v>33</v>
      </c>
      <c r="G59" s="382"/>
      <c r="H59" s="369" t="s">
        <v>472</v>
      </c>
      <c r="I59" s="370">
        <v>16430</v>
      </c>
      <c r="J59" s="370">
        <v>11008.099999999999</v>
      </c>
      <c r="K59" s="370"/>
      <c r="L59" s="370">
        <f>K59 * J59</f>
        <v>0</v>
      </c>
      <c r="M59" s="361"/>
    </row>
    <row r="60" spans="1:13" ht="159.94999999999999" customHeight="1" outlineLevel="3" thickBot="1">
      <c r="A60" s="361"/>
      <c r="B60" s="368" t="s">
        <v>473</v>
      </c>
      <c r="C60" s="368" t="s">
        <v>136</v>
      </c>
      <c r="D60" s="368"/>
      <c r="E60" s="368" t="s">
        <v>474</v>
      </c>
      <c r="F60" s="368" t="s">
        <v>33</v>
      </c>
      <c r="G60" s="382"/>
      <c r="H60" s="369" t="s">
        <v>475</v>
      </c>
      <c r="I60" s="370">
        <v>13980</v>
      </c>
      <c r="J60" s="370">
        <v>9366.5999999999985</v>
      </c>
      <c r="K60" s="370"/>
      <c r="L60" s="370">
        <f>K60 * J60</f>
        <v>0</v>
      </c>
      <c r="M60" s="361"/>
    </row>
    <row r="61" spans="1:13" ht="159.94999999999999" customHeight="1" outlineLevel="3" thickBot="1">
      <c r="A61" s="361"/>
      <c r="B61" s="368" t="s">
        <v>476</v>
      </c>
      <c r="C61" s="368" t="s">
        <v>136</v>
      </c>
      <c r="D61" s="368"/>
      <c r="E61" s="368" t="s">
        <v>477</v>
      </c>
      <c r="F61" s="368" t="s">
        <v>33</v>
      </c>
      <c r="G61" s="382"/>
      <c r="H61" s="369" t="s">
        <v>478</v>
      </c>
      <c r="I61" s="370">
        <v>8770</v>
      </c>
      <c r="J61" s="370">
        <v>5875.9</v>
      </c>
      <c r="K61" s="370"/>
      <c r="L61" s="370">
        <f>K61 * J61</f>
        <v>0</v>
      </c>
      <c r="M61" s="361"/>
    </row>
    <row r="62" spans="1:13" ht="159.94999999999999" customHeight="1" outlineLevel="3" thickBot="1">
      <c r="A62" s="361"/>
      <c r="B62" s="368" t="s">
        <v>479</v>
      </c>
      <c r="C62" s="368" t="s">
        <v>136</v>
      </c>
      <c r="D62" s="368"/>
      <c r="E62" s="368" t="s">
        <v>480</v>
      </c>
      <c r="F62" s="368" t="s">
        <v>33</v>
      </c>
      <c r="G62" s="382"/>
      <c r="H62" s="369" t="s">
        <v>481</v>
      </c>
      <c r="I62" s="370">
        <v>8930</v>
      </c>
      <c r="J62" s="370">
        <v>5983.0999999999995</v>
      </c>
      <c r="K62" s="370"/>
      <c r="L62" s="370">
        <f>K62 * J62</f>
        <v>0</v>
      </c>
      <c r="M62" s="361"/>
    </row>
    <row r="63" spans="1:13" ht="159.94999999999999" customHeight="1" outlineLevel="3" thickBot="1">
      <c r="A63" s="361"/>
      <c r="B63" s="368" t="s">
        <v>482</v>
      </c>
      <c r="C63" s="368" t="s">
        <v>136</v>
      </c>
      <c r="D63" s="368"/>
      <c r="E63" s="368" t="s">
        <v>483</v>
      </c>
      <c r="F63" s="368" t="s">
        <v>33</v>
      </c>
      <c r="G63" s="382"/>
      <c r="H63" s="369" t="s">
        <v>484</v>
      </c>
      <c r="I63" s="370">
        <v>17480</v>
      </c>
      <c r="J63" s="370">
        <v>11711.599999999999</v>
      </c>
      <c r="K63" s="370"/>
      <c r="L63" s="370">
        <f>K63 * J63</f>
        <v>0</v>
      </c>
      <c r="M63" s="361"/>
    </row>
    <row r="64" spans="1:13" ht="159.94999999999999" customHeight="1" outlineLevel="3" thickBot="1">
      <c r="A64" s="361"/>
      <c r="B64" s="368" t="s">
        <v>485</v>
      </c>
      <c r="C64" s="368" t="s">
        <v>136</v>
      </c>
      <c r="D64" s="368"/>
      <c r="E64" s="368" t="s">
        <v>486</v>
      </c>
      <c r="F64" s="368" t="s">
        <v>33</v>
      </c>
      <c r="G64" s="382"/>
      <c r="H64" s="369" t="s">
        <v>487</v>
      </c>
      <c r="I64" s="370">
        <v>16180</v>
      </c>
      <c r="J64" s="370">
        <v>10840.599999999999</v>
      </c>
      <c r="K64" s="370"/>
      <c r="L64" s="370">
        <f>K64 * J64</f>
        <v>0</v>
      </c>
      <c r="M64" s="361"/>
    </row>
    <row r="65" spans="1:13" ht="159.94999999999999" customHeight="1" outlineLevel="3" thickBot="1">
      <c r="A65" s="361"/>
      <c r="B65" s="368" t="s">
        <v>488</v>
      </c>
      <c r="C65" s="368" t="s">
        <v>136</v>
      </c>
      <c r="D65" s="368"/>
      <c r="E65" s="368" t="s">
        <v>489</v>
      </c>
      <c r="F65" s="368" t="s">
        <v>33</v>
      </c>
      <c r="G65" s="382"/>
      <c r="H65" s="369" t="s">
        <v>487</v>
      </c>
      <c r="I65" s="370">
        <v>16100</v>
      </c>
      <c r="J65" s="370">
        <v>10786.999999999998</v>
      </c>
      <c r="K65" s="370"/>
      <c r="L65" s="370">
        <f>K65 * J65</f>
        <v>0</v>
      </c>
      <c r="M65" s="361"/>
    </row>
    <row r="66" spans="1:13" ht="159.94999999999999" customHeight="1" outlineLevel="3" thickBot="1">
      <c r="A66" s="361"/>
      <c r="B66" s="368" t="s">
        <v>490</v>
      </c>
      <c r="C66" s="368" t="s">
        <v>136</v>
      </c>
      <c r="D66" s="368"/>
      <c r="E66" s="368" t="s">
        <v>491</v>
      </c>
      <c r="F66" s="368" t="s">
        <v>33</v>
      </c>
      <c r="G66" s="382"/>
      <c r="H66" s="369" t="s">
        <v>492</v>
      </c>
      <c r="I66" s="370">
        <v>14800</v>
      </c>
      <c r="J66" s="370">
        <v>9915.9999999999982</v>
      </c>
      <c r="K66" s="370"/>
      <c r="L66" s="370">
        <f>K66 * J66</f>
        <v>0</v>
      </c>
      <c r="M66" s="361"/>
    </row>
    <row r="67" spans="1:13" ht="18.95" customHeight="1" outlineLevel="1" thickBot="1">
      <c r="A67" s="361"/>
      <c r="B67" s="383" t="s">
        <v>493</v>
      </c>
      <c r="C67" s="384"/>
      <c r="D67" s="384"/>
      <c r="E67" s="384"/>
      <c r="F67" s="384"/>
      <c r="G67" s="384"/>
      <c r="H67" s="384"/>
      <c r="I67" s="384"/>
      <c r="J67" s="384"/>
      <c r="K67" s="384"/>
      <c r="L67" s="385"/>
      <c r="M67" s="361"/>
    </row>
    <row r="68" spans="1:13" ht="159.94999999999999" customHeight="1" outlineLevel="2" thickBot="1">
      <c r="A68" s="361"/>
      <c r="B68" s="368" t="s">
        <v>494</v>
      </c>
      <c r="C68" s="368" t="s">
        <v>136</v>
      </c>
      <c r="D68" s="368"/>
      <c r="E68" s="368" t="s">
        <v>495</v>
      </c>
      <c r="F68" s="368" t="s">
        <v>33</v>
      </c>
      <c r="G68" s="382"/>
      <c r="H68" s="369" t="s">
        <v>496</v>
      </c>
      <c r="I68" s="370">
        <v>15200</v>
      </c>
      <c r="J68" s="370">
        <v>10183.999999999998</v>
      </c>
      <c r="K68" s="370"/>
      <c r="L68" s="370">
        <f>K68 * J68</f>
        <v>0</v>
      </c>
      <c r="M68" s="361"/>
    </row>
    <row r="69" spans="1:13" ht="159.94999999999999" customHeight="1" outlineLevel="2" thickBot="1">
      <c r="A69" s="361"/>
      <c r="B69" s="368" t="s">
        <v>497</v>
      </c>
      <c r="C69" s="368" t="s">
        <v>136</v>
      </c>
      <c r="D69" s="368"/>
      <c r="E69" s="368" t="s">
        <v>498</v>
      </c>
      <c r="F69" s="368" t="s">
        <v>33</v>
      </c>
      <c r="G69" s="382"/>
      <c r="H69" s="369" t="s">
        <v>499</v>
      </c>
      <c r="I69" s="370">
        <v>15470</v>
      </c>
      <c r="J69" s="370">
        <v>10364.9</v>
      </c>
      <c r="K69" s="370"/>
      <c r="L69" s="370">
        <f>K69 * J69</f>
        <v>0</v>
      </c>
      <c r="M69" s="361"/>
    </row>
    <row r="70" spans="1:13" ht="159.94999999999999" customHeight="1" outlineLevel="2" thickBot="1">
      <c r="A70" s="361"/>
      <c r="B70" s="368" t="s">
        <v>500</v>
      </c>
      <c r="C70" s="368" t="s">
        <v>136</v>
      </c>
      <c r="D70" s="368"/>
      <c r="E70" s="368" t="s">
        <v>501</v>
      </c>
      <c r="F70" s="368" t="s">
        <v>33</v>
      </c>
      <c r="G70" s="382"/>
      <c r="H70" s="369" t="s">
        <v>502</v>
      </c>
      <c r="I70" s="370">
        <v>10570</v>
      </c>
      <c r="J70" s="370">
        <v>7081.9</v>
      </c>
      <c r="K70" s="370"/>
      <c r="L70" s="370">
        <f>K70 * J70</f>
        <v>0</v>
      </c>
      <c r="M70" s="361"/>
    </row>
    <row r="71" spans="1:13" ht="18.95" customHeight="1" outlineLevel="1" thickBot="1">
      <c r="A71" s="361"/>
      <c r="B71" s="383" t="s">
        <v>503</v>
      </c>
      <c r="C71" s="384"/>
      <c r="D71" s="384"/>
      <c r="E71" s="384"/>
      <c r="F71" s="384"/>
      <c r="G71" s="384"/>
      <c r="H71" s="384"/>
      <c r="I71" s="384"/>
      <c r="J71" s="384"/>
      <c r="K71" s="384"/>
      <c r="L71" s="385"/>
      <c r="M71" s="361"/>
    </row>
    <row r="72" spans="1:13" ht="159.94999999999999" customHeight="1" outlineLevel="2" thickBot="1">
      <c r="A72" s="361"/>
      <c r="B72" s="368" t="s">
        <v>504</v>
      </c>
      <c r="C72" s="368" t="s">
        <v>136</v>
      </c>
      <c r="D72" s="368"/>
      <c r="E72" s="368" t="s">
        <v>505</v>
      </c>
      <c r="F72" s="368" t="s">
        <v>33</v>
      </c>
      <c r="G72" s="382"/>
      <c r="H72" s="369" t="s">
        <v>506</v>
      </c>
      <c r="I72" s="370">
        <v>20000</v>
      </c>
      <c r="J72" s="370">
        <v>13399.999999999998</v>
      </c>
      <c r="K72" s="370"/>
      <c r="L72" s="370">
        <f>K72 * J72</f>
        <v>0</v>
      </c>
      <c r="M72" s="361"/>
    </row>
    <row r="73" spans="1:13" ht="159.94999999999999" customHeight="1" outlineLevel="2" thickBot="1">
      <c r="A73" s="361"/>
      <c r="B73" s="368" t="s">
        <v>507</v>
      </c>
      <c r="C73" s="368" t="s">
        <v>136</v>
      </c>
      <c r="D73" s="368"/>
      <c r="E73" s="368" t="s">
        <v>508</v>
      </c>
      <c r="F73" s="368" t="s">
        <v>33</v>
      </c>
      <c r="G73" s="382"/>
      <c r="H73" s="369" t="s">
        <v>509</v>
      </c>
      <c r="I73" s="370">
        <v>19000</v>
      </c>
      <c r="J73" s="370">
        <v>12729.999999999998</v>
      </c>
      <c r="K73" s="370"/>
      <c r="L73" s="370">
        <f>K73 * J73</f>
        <v>0</v>
      </c>
      <c r="M73" s="361"/>
    </row>
    <row r="74" spans="1:13" ht="159.94999999999999" customHeight="1" outlineLevel="2" thickBot="1">
      <c r="A74" s="361"/>
      <c r="B74" s="368" t="s">
        <v>510</v>
      </c>
      <c r="C74" s="368" t="s">
        <v>136</v>
      </c>
      <c r="D74" s="368"/>
      <c r="E74" s="368" t="s">
        <v>511</v>
      </c>
      <c r="F74" s="368" t="s">
        <v>33</v>
      </c>
      <c r="G74" s="382"/>
      <c r="H74" s="369" t="s">
        <v>512</v>
      </c>
      <c r="I74" s="370">
        <v>14500</v>
      </c>
      <c r="J74" s="370">
        <v>9714.9999999999982</v>
      </c>
      <c r="K74" s="370"/>
      <c r="L74" s="370">
        <f>K74 * J74</f>
        <v>0</v>
      </c>
      <c r="M74" s="361"/>
    </row>
    <row r="75" spans="1:13" ht="18.95" customHeight="1" outlineLevel="1" thickBot="1">
      <c r="A75" s="361"/>
      <c r="B75" s="383" t="s">
        <v>513</v>
      </c>
      <c r="C75" s="384"/>
      <c r="D75" s="384"/>
      <c r="E75" s="384"/>
      <c r="F75" s="384"/>
      <c r="G75" s="384"/>
      <c r="H75" s="384"/>
      <c r="I75" s="384"/>
      <c r="J75" s="384"/>
      <c r="K75" s="384"/>
      <c r="L75" s="385"/>
      <c r="M75" s="361"/>
    </row>
    <row r="76" spans="1:13" ht="159.94999999999999" customHeight="1" outlineLevel="2" thickBot="1">
      <c r="A76" s="361"/>
      <c r="B76" s="368" t="s">
        <v>514</v>
      </c>
      <c r="C76" s="368" t="s">
        <v>136</v>
      </c>
      <c r="D76" s="368"/>
      <c r="E76" s="368" t="s">
        <v>515</v>
      </c>
      <c r="F76" s="368" t="s">
        <v>33</v>
      </c>
      <c r="G76" s="382"/>
      <c r="H76" s="369" t="s">
        <v>516</v>
      </c>
      <c r="I76" s="370">
        <v>15620</v>
      </c>
      <c r="J76" s="370">
        <v>10465.4</v>
      </c>
      <c r="K76" s="370"/>
      <c r="L76" s="370">
        <f>K76 * J76</f>
        <v>0</v>
      </c>
      <c r="M76" s="361"/>
    </row>
    <row r="77" spans="1:13" ht="159.94999999999999" customHeight="1" outlineLevel="2" thickBot="1">
      <c r="A77" s="361"/>
      <c r="B77" s="368" t="s">
        <v>517</v>
      </c>
      <c r="C77" s="368" t="s">
        <v>136</v>
      </c>
      <c r="D77" s="368"/>
      <c r="E77" s="368" t="s">
        <v>518</v>
      </c>
      <c r="F77" s="368" t="s">
        <v>33</v>
      </c>
      <c r="G77" s="382"/>
      <c r="H77" s="369" t="s">
        <v>519</v>
      </c>
      <c r="I77" s="370">
        <v>15620</v>
      </c>
      <c r="J77" s="370">
        <v>10465.4</v>
      </c>
      <c r="K77" s="370"/>
      <c r="L77" s="370">
        <f>K77 * J77</f>
        <v>0</v>
      </c>
      <c r="M77" s="361"/>
    </row>
    <row r="78" spans="1:13" ht="159.94999999999999" customHeight="1" outlineLevel="2" thickBot="1">
      <c r="A78" s="361"/>
      <c r="B78" s="368" t="s">
        <v>520</v>
      </c>
      <c r="C78" s="368" t="s">
        <v>136</v>
      </c>
      <c r="D78" s="368"/>
      <c r="E78" s="368" t="s">
        <v>521</v>
      </c>
      <c r="F78" s="368" t="s">
        <v>33</v>
      </c>
      <c r="G78" s="382"/>
      <c r="H78" s="369" t="s">
        <v>522</v>
      </c>
      <c r="I78" s="370">
        <v>16160</v>
      </c>
      <c r="J78" s="370">
        <v>10827.199999999999</v>
      </c>
      <c r="K78" s="370"/>
      <c r="L78" s="370">
        <f>K78 * J78</f>
        <v>0</v>
      </c>
      <c r="M78" s="361"/>
    </row>
    <row r="79" spans="1:13" ht="18.95" customHeight="1">
      <c r="A79" s="361"/>
      <c r="B79" s="383" t="s">
        <v>523</v>
      </c>
      <c r="C79" s="384"/>
      <c r="D79" s="384"/>
      <c r="E79" s="384"/>
      <c r="F79" s="384"/>
      <c r="G79" s="384"/>
      <c r="H79" s="384"/>
      <c r="I79" s="384"/>
      <c r="J79" s="384"/>
      <c r="K79" s="384"/>
      <c r="L79" s="385"/>
      <c r="M79" s="361"/>
    </row>
    <row r="80" spans="1:13" ht="18.95" customHeight="1" outlineLevel="1">
      <c r="A80" s="361"/>
      <c r="B80" s="383" t="s">
        <v>524</v>
      </c>
      <c r="C80" s="384"/>
      <c r="D80" s="384"/>
      <c r="E80" s="384"/>
      <c r="F80" s="384"/>
      <c r="G80" s="384"/>
      <c r="H80" s="384"/>
      <c r="I80" s="384"/>
      <c r="J80" s="384"/>
      <c r="K80" s="384"/>
      <c r="L80" s="385"/>
      <c r="M80" s="361"/>
    </row>
    <row r="81" spans="1:13" ht="18.95" customHeight="1" outlineLevel="2" thickBot="1">
      <c r="A81" s="361"/>
      <c r="B81" s="383" t="s">
        <v>525</v>
      </c>
      <c r="C81" s="384"/>
      <c r="D81" s="384"/>
      <c r="E81" s="384"/>
      <c r="F81" s="384"/>
      <c r="G81" s="384"/>
      <c r="H81" s="384"/>
      <c r="I81" s="384"/>
      <c r="J81" s="384"/>
      <c r="K81" s="384"/>
      <c r="L81" s="385"/>
      <c r="M81" s="361"/>
    </row>
    <row r="82" spans="1:13" ht="159.94999999999999" customHeight="1" outlineLevel="3" thickBot="1">
      <c r="A82" s="361"/>
      <c r="B82" s="368" t="s">
        <v>526</v>
      </c>
      <c r="C82" s="368" t="s">
        <v>4</v>
      </c>
      <c r="D82" s="368"/>
      <c r="E82" s="368" t="s">
        <v>527</v>
      </c>
      <c r="F82" s="368" t="s">
        <v>33</v>
      </c>
      <c r="G82" s="382"/>
      <c r="H82" s="369" t="s">
        <v>528</v>
      </c>
      <c r="I82" s="370">
        <v>14150</v>
      </c>
      <c r="J82" s="370">
        <v>10188</v>
      </c>
      <c r="K82" s="370"/>
      <c r="L82" s="370">
        <f>K82 * J82</f>
        <v>0</v>
      </c>
      <c r="M82" s="361"/>
    </row>
    <row r="83" spans="1:13" ht="159.94999999999999" customHeight="1" outlineLevel="3" thickBot="1">
      <c r="A83" s="361"/>
      <c r="B83" s="368" t="s">
        <v>529</v>
      </c>
      <c r="C83" s="368" t="s">
        <v>4</v>
      </c>
      <c r="D83" s="368"/>
      <c r="E83" s="368" t="s">
        <v>530</v>
      </c>
      <c r="F83" s="368" t="s">
        <v>33</v>
      </c>
      <c r="G83" s="382"/>
      <c r="H83" s="369" t="s">
        <v>531</v>
      </c>
      <c r="I83" s="370">
        <v>10470</v>
      </c>
      <c r="J83" s="370">
        <v>7538.4</v>
      </c>
      <c r="K83" s="370"/>
      <c r="L83" s="370">
        <f>K83 * J83</f>
        <v>0</v>
      </c>
      <c r="M83" s="361"/>
    </row>
    <row r="84" spans="1:13" ht="159.94999999999999" customHeight="1" outlineLevel="3" thickBot="1">
      <c r="A84" s="361"/>
      <c r="B84" s="368" t="s">
        <v>532</v>
      </c>
      <c r="C84" s="368" t="s">
        <v>4</v>
      </c>
      <c r="D84" s="368"/>
      <c r="E84" s="368" t="s">
        <v>533</v>
      </c>
      <c r="F84" s="368" t="s">
        <v>33</v>
      </c>
      <c r="G84" s="382"/>
      <c r="H84" s="369" t="s">
        <v>534</v>
      </c>
      <c r="I84" s="370">
        <v>7190</v>
      </c>
      <c r="J84" s="370">
        <v>5176.8</v>
      </c>
      <c r="K84" s="370"/>
      <c r="L84" s="370">
        <f>K84 * J84</f>
        <v>0</v>
      </c>
      <c r="M84" s="361"/>
    </row>
    <row r="85" spans="1:13" ht="159.94999999999999" customHeight="1" outlineLevel="3" thickBot="1">
      <c r="A85" s="361"/>
      <c r="B85" s="368" t="s">
        <v>535</v>
      </c>
      <c r="C85" s="368" t="s">
        <v>4</v>
      </c>
      <c r="D85" s="368"/>
      <c r="E85" s="368" t="s">
        <v>536</v>
      </c>
      <c r="F85" s="368" t="s">
        <v>33</v>
      </c>
      <c r="G85" s="382"/>
      <c r="H85" s="369" t="s">
        <v>537</v>
      </c>
      <c r="I85" s="370">
        <v>14150</v>
      </c>
      <c r="J85" s="370">
        <v>10188</v>
      </c>
      <c r="K85" s="370"/>
      <c r="L85" s="370">
        <f>K85 * J85</f>
        <v>0</v>
      </c>
      <c r="M85" s="361"/>
    </row>
    <row r="86" spans="1:13" ht="159.94999999999999" customHeight="1" outlineLevel="3" thickBot="1">
      <c r="A86" s="361"/>
      <c r="B86" s="368" t="s">
        <v>538</v>
      </c>
      <c r="C86" s="368" t="s">
        <v>4</v>
      </c>
      <c r="D86" s="368"/>
      <c r="E86" s="368" t="s">
        <v>539</v>
      </c>
      <c r="F86" s="368" t="s">
        <v>33</v>
      </c>
      <c r="G86" s="382"/>
      <c r="H86" s="369" t="s">
        <v>540</v>
      </c>
      <c r="I86" s="370">
        <v>10980</v>
      </c>
      <c r="J86" s="370">
        <v>7905.5999999999995</v>
      </c>
      <c r="K86" s="370"/>
      <c r="L86" s="370">
        <f>K86 * J86</f>
        <v>0</v>
      </c>
      <c r="M86" s="361"/>
    </row>
    <row r="87" spans="1:13" ht="159.94999999999999" customHeight="1" outlineLevel="3" thickBot="1">
      <c r="A87" s="361"/>
      <c r="B87" s="368" t="s">
        <v>541</v>
      </c>
      <c r="C87" s="368" t="s">
        <v>4</v>
      </c>
      <c r="D87" s="368"/>
      <c r="E87" s="368" t="s">
        <v>542</v>
      </c>
      <c r="F87" s="368" t="s">
        <v>33</v>
      </c>
      <c r="G87" s="382"/>
      <c r="H87" s="369" t="s">
        <v>543</v>
      </c>
      <c r="I87" s="370">
        <v>12200</v>
      </c>
      <c r="J87" s="370">
        <v>8784</v>
      </c>
      <c r="K87" s="370"/>
      <c r="L87" s="370">
        <f>K87 * J87</f>
        <v>0</v>
      </c>
      <c r="M87" s="361"/>
    </row>
    <row r="88" spans="1:13" ht="159.94999999999999" customHeight="1" outlineLevel="3" thickBot="1">
      <c r="A88" s="361"/>
      <c r="B88" s="368" t="s">
        <v>544</v>
      </c>
      <c r="C88" s="368" t="s">
        <v>4</v>
      </c>
      <c r="D88" s="368"/>
      <c r="E88" s="368" t="s">
        <v>545</v>
      </c>
      <c r="F88" s="368" t="s">
        <v>33</v>
      </c>
      <c r="G88" s="382"/>
      <c r="H88" s="369" t="s">
        <v>546</v>
      </c>
      <c r="I88" s="370">
        <v>7650</v>
      </c>
      <c r="J88" s="370">
        <v>5508</v>
      </c>
      <c r="K88" s="370"/>
      <c r="L88" s="370">
        <f>K88 * J88</f>
        <v>0</v>
      </c>
      <c r="M88" s="361"/>
    </row>
    <row r="89" spans="1:13" ht="159.94999999999999" customHeight="1" outlineLevel="3" thickBot="1">
      <c r="A89" s="361"/>
      <c r="B89" s="368" t="s">
        <v>547</v>
      </c>
      <c r="C89" s="368" t="s">
        <v>4</v>
      </c>
      <c r="D89" s="368"/>
      <c r="E89" s="368" t="s">
        <v>548</v>
      </c>
      <c r="F89" s="368" t="s">
        <v>33</v>
      </c>
      <c r="G89" s="382"/>
      <c r="H89" s="369" t="s">
        <v>549</v>
      </c>
      <c r="I89" s="370">
        <v>14400</v>
      </c>
      <c r="J89" s="370">
        <v>10368</v>
      </c>
      <c r="K89" s="370"/>
      <c r="L89" s="370">
        <f>K89 * J89</f>
        <v>0</v>
      </c>
      <c r="M89" s="361"/>
    </row>
    <row r="90" spans="1:13" ht="159.94999999999999" customHeight="1" outlineLevel="3" thickBot="1">
      <c r="A90" s="361"/>
      <c r="B90" s="368" t="s">
        <v>550</v>
      </c>
      <c r="C90" s="368" t="s">
        <v>4</v>
      </c>
      <c r="D90" s="368"/>
      <c r="E90" s="368" t="s">
        <v>551</v>
      </c>
      <c r="F90" s="368" t="s">
        <v>33</v>
      </c>
      <c r="G90" s="382"/>
      <c r="H90" s="369" t="s">
        <v>552</v>
      </c>
      <c r="I90" s="370">
        <v>10700</v>
      </c>
      <c r="J90" s="370">
        <v>7704</v>
      </c>
      <c r="K90" s="370"/>
      <c r="L90" s="370">
        <f>K90 * J90</f>
        <v>0</v>
      </c>
      <c r="M90" s="361"/>
    </row>
    <row r="91" spans="1:13" ht="159.94999999999999" customHeight="1" outlineLevel="3" thickBot="1">
      <c r="A91" s="361"/>
      <c r="B91" s="368" t="s">
        <v>553</v>
      </c>
      <c r="C91" s="368" t="s">
        <v>4</v>
      </c>
      <c r="D91" s="368"/>
      <c r="E91" s="368" t="s">
        <v>554</v>
      </c>
      <c r="F91" s="368" t="s">
        <v>33</v>
      </c>
      <c r="G91" s="382"/>
      <c r="H91" s="369" t="s">
        <v>487</v>
      </c>
      <c r="I91" s="370">
        <v>17000</v>
      </c>
      <c r="J91" s="370">
        <v>12240</v>
      </c>
      <c r="K91" s="370"/>
      <c r="L91" s="370">
        <f>K91 * J91</f>
        <v>0</v>
      </c>
      <c r="M91" s="361"/>
    </row>
    <row r="92" spans="1:13" ht="159.94999999999999" customHeight="1" outlineLevel="3" thickBot="1">
      <c r="A92" s="361"/>
      <c r="B92" s="368" t="s">
        <v>555</v>
      </c>
      <c r="C92" s="368" t="s">
        <v>4</v>
      </c>
      <c r="D92" s="368"/>
      <c r="E92" s="368" t="s">
        <v>556</v>
      </c>
      <c r="F92" s="368" t="s">
        <v>33</v>
      </c>
      <c r="G92" s="382"/>
      <c r="H92" s="369" t="s">
        <v>557</v>
      </c>
      <c r="I92" s="370">
        <v>18950</v>
      </c>
      <c r="J92" s="370">
        <v>13644</v>
      </c>
      <c r="K92" s="370"/>
      <c r="L92" s="370">
        <f>K92 * J92</f>
        <v>0</v>
      </c>
      <c r="M92" s="361"/>
    </row>
    <row r="93" spans="1:13" ht="159.94999999999999" customHeight="1" outlineLevel="3" thickBot="1">
      <c r="A93" s="361"/>
      <c r="B93" s="368" t="s">
        <v>558</v>
      </c>
      <c r="C93" s="368" t="s">
        <v>4</v>
      </c>
      <c r="D93" s="368"/>
      <c r="E93" s="368" t="s">
        <v>559</v>
      </c>
      <c r="F93" s="368" t="s">
        <v>33</v>
      </c>
      <c r="G93" s="382"/>
      <c r="H93" s="369" t="s">
        <v>487</v>
      </c>
      <c r="I93" s="370">
        <v>10840</v>
      </c>
      <c r="J93" s="370">
        <v>7804.7999999999993</v>
      </c>
      <c r="K93" s="370"/>
      <c r="L93" s="370">
        <f>K93 * J93</f>
        <v>0</v>
      </c>
      <c r="M93" s="361"/>
    </row>
    <row r="94" spans="1:13" ht="18.95" customHeight="1" outlineLevel="2" thickBot="1">
      <c r="A94" s="361"/>
      <c r="B94" s="383" t="s">
        <v>560</v>
      </c>
      <c r="C94" s="384"/>
      <c r="D94" s="384"/>
      <c r="E94" s="384"/>
      <c r="F94" s="384"/>
      <c r="G94" s="384"/>
      <c r="H94" s="384"/>
      <c r="I94" s="384"/>
      <c r="J94" s="384"/>
      <c r="K94" s="384"/>
      <c r="L94" s="385"/>
      <c r="M94" s="361"/>
    </row>
    <row r="95" spans="1:13" ht="159.94999999999999" customHeight="1" outlineLevel="3" thickBot="1">
      <c r="A95" s="361"/>
      <c r="B95" s="368" t="s">
        <v>561</v>
      </c>
      <c r="C95" s="368" t="s">
        <v>4</v>
      </c>
      <c r="D95" s="368"/>
      <c r="E95" s="368" t="s">
        <v>562</v>
      </c>
      <c r="F95" s="368" t="s">
        <v>33</v>
      </c>
      <c r="G95" s="382"/>
      <c r="H95" s="369" t="s">
        <v>563</v>
      </c>
      <c r="I95" s="370">
        <v>13630</v>
      </c>
      <c r="J95" s="370">
        <v>9813.6</v>
      </c>
      <c r="K95" s="370"/>
      <c r="L95" s="370">
        <f>K95 * J95</f>
        <v>0</v>
      </c>
      <c r="M95" s="361"/>
    </row>
    <row r="96" spans="1:13" ht="159.94999999999999" customHeight="1" outlineLevel="3" thickBot="1">
      <c r="A96" s="361"/>
      <c r="B96" s="368" t="s">
        <v>564</v>
      </c>
      <c r="C96" s="368" t="s">
        <v>4</v>
      </c>
      <c r="D96" s="368"/>
      <c r="E96" s="368" t="s">
        <v>565</v>
      </c>
      <c r="F96" s="368" t="s">
        <v>33</v>
      </c>
      <c r="G96" s="382"/>
      <c r="H96" s="369" t="s">
        <v>566</v>
      </c>
      <c r="I96" s="370">
        <v>14710</v>
      </c>
      <c r="J96" s="370">
        <v>10591.199999999999</v>
      </c>
      <c r="K96" s="370"/>
      <c r="L96" s="370">
        <f>K96 * J96</f>
        <v>0</v>
      </c>
      <c r="M96" s="361"/>
    </row>
    <row r="97" spans="1:101" ht="159.94999999999999" customHeight="1" outlineLevel="3" thickBot="1">
      <c r="A97" s="361"/>
      <c r="B97" s="368" t="s">
        <v>567</v>
      </c>
      <c r="C97" s="368" t="s">
        <v>4</v>
      </c>
      <c r="D97" s="368"/>
      <c r="E97" s="368" t="s">
        <v>568</v>
      </c>
      <c r="F97" s="368" t="s">
        <v>33</v>
      </c>
      <c r="G97" s="382"/>
      <c r="H97" s="369" t="s">
        <v>569</v>
      </c>
      <c r="I97" s="370">
        <v>25500</v>
      </c>
      <c r="J97" s="370">
        <v>18360</v>
      </c>
      <c r="K97" s="370"/>
      <c r="L97" s="370">
        <f>K97 * J97</f>
        <v>0</v>
      </c>
      <c r="M97" s="361"/>
    </row>
    <row r="98" spans="1:101" ht="159.94999999999999" customHeight="1" outlineLevel="3" thickBot="1">
      <c r="A98" s="361"/>
      <c r="B98" s="368" t="s">
        <v>570</v>
      </c>
      <c r="C98" s="368" t="s">
        <v>4</v>
      </c>
      <c r="D98" s="368"/>
      <c r="E98" s="368" t="s">
        <v>571</v>
      </c>
      <c r="F98" s="368" t="s">
        <v>33</v>
      </c>
      <c r="G98" s="382"/>
      <c r="H98" s="369" t="s">
        <v>572</v>
      </c>
      <c r="I98" s="370">
        <v>24500</v>
      </c>
      <c r="J98" s="370">
        <v>17640</v>
      </c>
      <c r="K98" s="370"/>
      <c r="L98" s="370">
        <f>K98 * J98</f>
        <v>0</v>
      </c>
      <c r="M98" s="361"/>
    </row>
    <row r="99" spans="1:101" ht="159.94999999999999" customHeight="1" outlineLevel="3" thickBot="1">
      <c r="A99" s="361"/>
      <c r="B99" s="368" t="s">
        <v>573</v>
      </c>
      <c r="C99" s="368" t="s">
        <v>4</v>
      </c>
      <c r="D99" s="368"/>
      <c r="E99" s="368" t="s">
        <v>574</v>
      </c>
      <c r="F99" s="368" t="s">
        <v>33</v>
      </c>
      <c r="G99" s="382"/>
      <c r="H99" s="369" t="s">
        <v>575</v>
      </c>
      <c r="I99" s="370">
        <v>22750</v>
      </c>
      <c r="J99" s="370">
        <v>16380</v>
      </c>
      <c r="K99" s="370"/>
      <c r="L99" s="370">
        <f>K99 * J99</f>
        <v>0</v>
      </c>
      <c r="M99" s="361"/>
    </row>
    <row r="100" spans="1:101" ht="159.94999999999999" customHeight="1" outlineLevel="3" thickBot="1">
      <c r="A100" s="361"/>
      <c r="B100" s="368" t="s">
        <v>576</v>
      </c>
      <c r="C100" s="368" t="s">
        <v>4</v>
      </c>
      <c r="D100" s="368"/>
      <c r="E100" s="368" t="s">
        <v>577</v>
      </c>
      <c r="F100" s="368" t="s">
        <v>33</v>
      </c>
      <c r="G100" s="382"/>
      <c r="H100" s="369" t="s">
        <v>578</v>
      </c>
      <c r="I100" s="370">
        <v>22000</v>
      </c>
      <c r="J100" s="370">
        <v>15840</v>
      </c>
      <c r="K100" s="370"/>
      <c r="L100" s="370">
        <f>K100 * J100</f>
        <v>0</v>
      </c>
      <c r="M100" s="361"/>
    </row>
    <row r="101" spans="1:101" ht="18.95" customHeight="1" outlineLevel="1" thickBot="1">
      <c r="A101" s="361"/>
      <c r="B101" s="383" t="s">
        <v>579</v>
      </c>
      <c r="C101" s="384"/>
      <c r="D101" s="384"/>
      <c r="E101" s="384"/>
      <c r="F101" s="384"/>
      <c r="G101" s="384"/>
      <c r="H101" s="384"/>
      <c r="I101" s="384"/>
      <c r="J101" s="384"/>
      <c r="K101" s="384"/>
      <c r="L101" s="385"/>
      <c r="M101" s="361"/>
    </row>
    <row r="102" spans="1:101" ht="159.94999999999999" customHeight="1" outlineLevel="2" thickBot="1">
      <c r="A102" s="361"/>
      <c r="B102" s="368" t="s">
        <v>580</v>
      </c>
      <c r="C102" s="368" t="s">
        <v>4</v>
      </c>
      <c r="D102" s="368"/>
      <c r="E102" s="368" t="s">
        <v>581</v>
      </c>
      <c r="F102" s="368" t="s">
        <v>33</v>
      </c>
      <c r="G102" s="382"/>
      <c r="H102" s="369" t="s">
        <v>582</v>
      </c>
      <c r="I102" s="370">
        <v>12800</v>
      </c>
      <c r="J102" s="370">
        <v>9216</v>
      </c>
      <c r="K102" s="370"/>
      <c r="L102" s="370">
        <f>K102 * J102</f>
        <v>0</v>
      </c>
      <c r="M102" s="361"/>
    </row>
    <row r="103" spans="1:101" ht="15" customHeight="1" outlineLevel="1" thickBot="1">
      <c r="A103" s="361"/>
      <c r="B103" s="383" t="s">
        <v>583</v>
      </c>
      <c r="C103" s="384"/>
      <c r="D103" s="384"/>
      <c r="E103" s="384"/>
      <c r="F103" s="384"/>
      <c r="G103" s="384"/>
      <c r="H103" s="384"/>
      <c r="I103" s="384"/>
      <c r="J103" s="384"/>
      <c r="K103" s="384"/>
      <c r="L103" s="385"/>
      <c r="M103" s="361"/>
      <c r="CW103">
        <f>SUM(L9,L10,L11,L12,L13,L14,L15,L16,L17,L18,L19,L20,L22,L23,L24,L25,L26,L27,L29,L30,L31,L32,L34,L38,L39,L40,L41,L42,L43,L44,L45,L46,L47,L48,L50,L51,L52,L53,L54,L55,L56,L57,L58,L59,L60,L61,L62,L63,L64,L65,L66,L68,L69,L70,L72,L73,L74,L76,L77,L78,L82,L83,L84,L85,L86,L87,L88,L89,L90,L91,L92,L93,L95,L96,L97,L98,L99,L100,L102,L104,)</f>
        <v>0</v>
      </c>
    </row>
    <row r="104" spans="1:101" ht="159.94999999999999" customHeight="1" outlineLevel="2" thickBot="1">
      <c r="A104" s="361"/>
      <c r="B104" s="368" t="s">
        <v>584</v>
      </c>
      <c r="C104" s="368" t="s">
        <v>4</v>
      </c>
      <c r="D104" s="368"/>
      <c r="E104" s="368" t="s">
        <v>585</v>
      </c>
      <c r="F104" s="368" t="s">
        <v>33</v>
      </c>
      <c r="G104" s="382"/>
      <c r="H104" s="369" t="s">
        <v>586</v>
      </c>
      <c r="I104" s="370">
        <v>9480</v>
      </c>
      <c r="J104" s="370">
        <v>6825.5999999999995</v>
      </c>
      <c r="K104" s="370"/>
      <c r="L104" s="370">
        <f>K104 * J104</f>
        <v>0</v>
      </c>
      <c r="M104" s="361"/>
    </row>
    <row r="105" spans="1:101">
      <c r="A105" s="361"/>
      <c r="B105" s="361"/>
      <c r="C105" s="361"/>
      <c r="D105" s="361"/>
      <c r="E105" s="361"/>
      <c r="F105" s="361"/>
      <c r="G105" s="361"/>
      <c r="H105" s="361"/>
      <c r="I105" s="361"/>
      <c r="J105" s="361"/>
      <c r="K105" s="361"/>
      <c r="L105" s="361"/>
      <c r="M105" s="361"/>
    </row>
  </sheetData>
  <mergeCells count="103">
    <mergeCell ref="B1:E1"/>
    <mergeCell ref="G69"/>
    <mergeCell ref="G83"/>
    <mergeCell ref="B33:L33"/>
    <mergeCell ref="B2:C2"/>
    <mergeCell ref="G34"/>
    <mergeCell ref="G74"/>
    <mergeCell ref="G68"/>
    <mergeCell ref="B80:L80"/>
    <mergeCell ref="G58"/>
    <mergeCell ref="B79:L79"/>
    <mergeCell ref="G45"/>
    <mergeCell ref="G20"/>
    <mergeCell ref="B7:L7"/>
    <mergeCell ref="G29"/>
    <mergeCell ref="G47"/>
    <mergeCell ref="G44"/>
    <mergeCell ref="B3:C3"/>
    <mergeCell ref="G64"/>
    <mergeCell ref="G54"/>
    <mergeCell ref="G32"/>
    <mergeCell ref="G46"/>
    <mergeCell ref="G40"/>
    <mergeCell ref="G56"/>
    <mergeCell ref="B67:L67"/>
    <mergeCell ref="G27"/>
    <mergeCell ref="G31"/>
    <mergeCell ref="G39"/>
    <mergeCell ref="G48"/>
    <mergeCell ref="G10"/>
    <mergeCell ref="G66"/>
    <mergeCell ref="G18"/>
    <mergeCell ref="G53"/>
    <mergeCell ref="B6:L6"/>
    <mergeCell ref="G51"/>
    <mergeCell ref="G26"/>
    <mergeCell ref="G63"/>
    <mergeCell ref="G41"/>
    <mergeCell ref="G16"/>
    <mergeCell ref="G50"/>
    <mergeCell ref="G22"/>
    <mergeCell ref="B21:L21"/>
    <mergeCell ref="G43"/>
    <mergeCell ref="G52"/>
    <mergeCell ref="G42"/>
    <mergeCell ref="G17"/>
    <mergeCell ref="G19"/>
    <mergeCell ref="B4:H4"/>
    <mergeCell ref="G12"/>
    <mergeCell ref="G9"/>
    <mergeCell ref="G11"/>
    <mergeCell ref="B8:L8"/>
    <mergeCell ref="G13"/>
    <mergeCell ref="G15"/>
    <mergeCell ref="B49:L49"/>
    <mergeCell ref="G38"/>
    <mergeCell ref="G30"/>
    <mergeCell ref="G14"/>
    <mergeCell ref="B35:L35"/>
    <mergeCell ref="G23"/>
    <mergeCell ref="G97"/>
    <mergeCell ref="B28:L28"/>
    <mergeCell ref="G62"/>
    <mergeCell ref="B94:L94"/>
    <mergeCell ref="B75:L75"/>
    <mergeCell ref="G76"/>
    <mergeCell ref="G91"/>
    <mergeCell ref="G25"/>
    <mergeCell ref="G85"/>
    <mergeCell ref="G60"/>
    <mergeCell ref="G59"/>
    <mergeCell ref="G77"/>
    <mergeCell ref="G61"/>
    <mergeCell ref="B37:L37"/>
    <mergeCell ref="G57"/>
    <mergeCell ref="G78"/>
    <mergeCell ref="G87"/>
    <mergeCell ref="G24"/>
    <mergeCell ref="B36:L36"/>
    <mergeCell ref="G95"/>
    <mergeCell ref="G92"/>
    <mergeCell ref="G55"/>
    <mergeCell ref="G82"/>
    <mergeCell ref="G65"/>
    <mergeCell ref="G73"/>
    <mergeCell ref="G89"/>
    <mergeCell ref="G104"/>
    <mergeCell ref="G102"/>
    <mergeCell ref="G99"/>
    <mergeCell ref="B103:L103"/>
    <mergeCell ref="G100"/>
    <mergeCell ref="B81:L81"/>
    <mergeCell ref="G84"/>
    <mergeCell ref="G90"/>
    <mergeCell ref="B101:L101"/>
    <mergeCell ref="G93"/>
    <mergeCell ref="G96"/>
    <mergeCell ref="G98"/>
    <mergeCell ref="G72"/>
    <mergeCell ref="G86"/>
    <mergeCell ref="G70"/>
    <mergeCell ref="B71:L71"/>
    <mergeCell ref="G88"/>
  </mergeCells>
  <hyperlinks>
    <hyperlink ref="F9" r:id="rId1"/>
    <hyperlink ref="F10" r:id="rId2"/>
    <hyperlink ref="F15" r:id="rId3"/>
    <hyperlink ref="F16" r:id="rId4"/>
    <hyperlink ref="F17" r:id="rId5"/>
    <hyperlink ref="F18" r:id="rId6"/>
    <hyperlink ref="F19" r:id="rId7"/>
    <hyperlink ref="F20" r:id="rId8"/>
    <hyperlink ref="F22" r:id="rId9"/>
    <hyperlink ref="F27" r:id="rId10"/>
    <hyperlink ref="F29" r:id="rId11"/>
    <hyperlink ref="F30" r:id="rId12"/>
    <hyperlink ref="F31" r:id="rId13"/>
    <hyperlink ref="F32" r:id="rId14"/>
    <hyperlink ref="F34" r:id="rId15"/>
    <hyperlink ref="F38" r:id="rId16"/>
    <hyperlink ref="F39" r:id="rId17"/>
    <hyperlink ref="F40" r:id="rId18"/>
    <hyperlink ref="F41" r:id="rId19"/>
    <hyperlink ref="F42" r:id="rId20"/>
    <hyperlink ref="F43" r:id="rId21"/>
    <hyperlink ref="F44" r:id="rId22"/>
    <hyperlink ref="F45" r:id="rId23"/>
    <hyperlink ref="F46" r:id="rId24"/>
    <hyperlink ref="F47" r:id="rId25"/>
    <hyperlink ref="F48" r:id="rId26"/>
    <hyperlink ref="F50" r:id="rId27"/>
    <hyperlink ref="F51" r:id="rId28"/>
    <hyperlink ref="F52" r:id="rId29"/>
    <hyperlink ref="F53" r:id="rId30"/>
    <hyperlink ref="F54" r:id="rId31"/>
    <hyperlink ref="F55" r:id="rId32"/>
    <hyperlink ref="F56" r:id="rId33"/>
    <hyperlink ref="F57" r:id="rId34"/>
    <hyperlink ref="F58" r:id="rId35"/>
    <hyperlink ref="F59" r:id="rId36"/>
    <hyperlink ref="F60" r:id="rId37"/>
    <hyperlink ref="F61" r:id="rId38"/>
    <hyperlink ref="F62" r:id="rId39"/>
    <hyperlink ref="F63" r:id="rId40"/>
    <hyperlink ref="F64" r:id="rId41"/>
    <hyperlink ref="F65" r:id="rId42"/>
    <hyperlink ref="F66" r:id="rId43"/>
    <hyperlink ref="F68" r:id="rId44"/>
    <hyperlink ref="F69" r:id="rId45"/>
    <hyperlink ref="F70" r:id="rId46"/>
    <hyperlink ref="F72" r:id="rId47"/>
    <hyperlink ref="F73" r:id="rId48"/>
    <hyperlink ref="F74" r:id="rId49"/>
    <hyperlink ref="F76" r:id="rId50"/>
    <hyperlink ref="F77" r:id="rId51"/>
    <hyperlink ref="F78" r:id="rId52"/>
    <hyperlink ref="F82" r:id="rId53"/>
    <hyperlink ref="F83" r:id="rId54"/>
    <hyperlink ref="F84" r:id="rId55"/>
    <hyperlink ref="F85" r:id="rId56"/>
    <hyperlink ref="F86" r:id="rId57"/>
    <hyperlink ref="F87" r:id="rId58"/>
    <hyperlink ref="F88" r:id="rId59"/>
    <hyperlink ref="F89" r:id="rId60"/>
    <hyperlink ref="F90" r:id="rId61"/>
    <hyperlink ref="F91" r:id="rId62"/>
    <hyperlink ref="F92" r:id="rId63"/>
    <hyperlink ref="F93" r:id="rId64"/>
    <hyperlink ref="F95" r:id="rId65"/>
    <hyperlink ref="F96" r:id="rId66"/>
    <hyperlink ref="F97" r:id="rId67"/>
    <hyperlink ref="F98" r:id="rId68"/>
    <hyperlink ref="F99" r:id="rId69"/>
    <hyperlink ref="F100" r:id="rId70"/>
    <hyperlink ref="F102" r:id="rId71"/>
    <hyperlink ref="F104" r:id="rId72"/>
  </hyperlinks>
  <pageMargins left="0.75" right="0.75" top="1" bottom="1" header="0.5" footer="0.5"/>
  <drawing r:id="rId7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W103"/>
  <sheetViews>
    <sheetView showGridLines="0" zoomScale="49" workbookViewId="0">
      <pane xSplit="3" ySplit="5" topLeftCell="D6" activePane="bottomRight" state="frozen"/>
      <selection pane="topRight"/>
      <selection pane="bottomLeft"/>
      <selection pane="bottomRight" activeCell="B2" sqref="B2:D3"/>
    </sheetView>
  </sheetViews>
  <sheetFormatPr defaultRowHeight="15" outlineLevelRow="2"/>
  <cols>
    <col min="1" max="1" width="2" customWidth="1"/>
    <col min="2" max="4" width="25" customWidth="1"/>
    <col min="5" max="5" width="15" customWidth="1"/>
    <col min="6" max="7" width="55" customWidth="1"/>
    <col min="8" max="8" width="50" customWidth="1"/>
    <col min="9" max="12" width="25" customWidth="1"/>
    <col min="13" max="13" width="2" customWidth="1"/>
  </cols>
  <sheetData>
    <row r="1" spans="1:14" ht="20.100000000000001" customHeight="1">
      <c r="A1" s="361"/>
      <c r="B1" s="389" t="str">
        <f>HYPERLINK("#Содержание!A1", "Назад к содержанию")</f>
        <v>Назад к содержанию</v>
      </c>
      <c r="C1" s="390"/>
      <c r="D1" s="390"/>
      <c r="E1" s="390"/>
      <c r="F1" s="361"/>
      <c r="G1" s="361"/>
      <c r="H1" s="361"/>
      <c r="I1" s="361"/>
      <c r="J1" s="361"/>
      <c r="K1" s="361"/>
      <c r="L1" s="361"/>
      <c r="M1" s="361"/>
      <c r="N1" s="361"/>
    </row>
    <row r="2" spans="1:14" ht="20.100000000000001" customHeight="1">
      <c r="A2" s="361"/>
      <c r="B2" s="394"/>
      <c r="C2" s="388"/>
      <c r="D2" s="372"/>
      <c r="E2" s="363" t="s">
        <v>587</v>
      </c>
      <c r="N2" s="361"/>
    </row>
    <row r="3" spans="1:14" ht="20.100000000000001" customHeight="1">
      <c r="A3" s="361"/>
      <c r="B3" s="391"/>
      <c r="C3" s="392"/>
      <c r="D3" s="364"/>
      <c r="E3" s="365" t="s">
        <v>16</v>
      </c>
      <c r="F3" s="366"/>
      <c r="G3" s="366"/>
      <c r="H3" s="366"/>
      <c r="I3" s="366"/>
      <c r="J3" s="366"/>
      <c r="K3" s="366"/>
      <c r="L3" s="366"/>
      <c r="M3" s="366"/>
      <c r="N3" s="361"/>
    </row>
    <row r="4" spans="1:14" ht="30" customHeight="1">
      <c r="A4" s="361"/>
      <c r="B4" s="386" t="s">
        <v>588</v>
      </c>
      <c r="C4" s="387"/>
      <c r="D4" s="387"/>
      <c r="E4" s="387"/>
      <c r="F4" s="387"/>
      <c r="G4" s="387"/>
      <c r="H4" s="388"/>
      <c r="N4" s="361"/>
    </row>
    <row r="5" spans="1:14" ht="50.1" customHeight="1">
      <c r="A5" s="361"/>
      <c r="B5" s="367" t="s">
        <v>17</v>
      </c>
      <c r="C5" s="367" t="s">
        <v>18</v>
      </c>
      <c r="D5" s="367" t="s">
        <v>19</v>
      </c>
      <c r="E5" s="367" t="s">
        <v>20</v>
      </c>
      <c r="F5" s="367" t="s">
        <v>21</v>
      </c>
      <c r="G5" s="367" t="s">
        <v>22</v>
      </c>
      <c r="H5" s="367" t="s">
        <v>23</v>
      </c>
      <c r="I5" s="367" t="s">
        <v>589</v>
      </c>
      <c r="J5" s="367" t="s">
        <v>1262</v>
      </c>
      <c r="K5" s="367" t="s">
        <v>1263</v>
      </c>
      <c r="L5" s="367" t="s">
        <v>26</v>
      </c>
      <c r="M5" s="367" t="s">
        <v>590</v>
      </c>
      <c r="N5" s="361"/>
    </row>
    <row r="6" spans="1:14" ht="20.100000000000001" customHeight="1">
      <c r="A6" s="361"/>
      <c r="B6" s="383" t="s">
        <v>591</v>
      </c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5"/>
      <c r="N6" s="361"/>
    </row>
    <row r="7" spans="1:14" ht="18.95" customHeight="1" outlineLevel="1">
      <c r="A7" s="361"/>
      <c r="B7" s="383" t="s">
        <v>592</v>
      </c>
      <c r="C7" s="384"/>
      <c r="D7" s="384"/>
      <c r="E7" s="384"/>
      <c r="F7" s="384"/>
      <c r="G7" s="384"/>
      <c r="H7" s="384"/>
      <c r="I7" s="384"/>
      <c r="J7" s="384"/>
      <c r="K7" s="384"/>
      <c r="L7" s="384"/>
      <c r="M7" s="385"/>
      <c r="N7" s="361"/>
    </row>
    <row r="8" spans="1:14" ht="159.94999999999999" customHeight="1" outlineLevel="2">
      <c r="A8" s="361"/>
      <c r="B8" s="368" t="s">
        <v>593</v>
      </c>
      <c r="C8" s="368" t="s">
        <v>31</v>
      </c>
      <c r="D8" s="368"/>
      <c r="E8" s="368" t="s">
        <v>594</v>
      </c>
      <c r="F8" s="368" t="s">
        <v>33</v>
      </c>
      <c r="G8" s="382"/>
      <c r="H8" s="369" t="s">
        <v>595</v>
      </c>
      <c r="I8" s="368"/>
      <c r="J8" s="370">
        <v>36000</v>
      </c>
      <c r="K8" s="370">
        <v>21600</v>
      </c>
      <c r="L8" s="370"/>
      <c r="M8" s="370">
        <f t="shared" ref="M8:M22" si="0">K8 * L8</f>
        <v>0</v>
      </c>
      <c r="N8" s="361"/>
    </row>
    <row r="9" spans="1:14" ht="159.94999999999999" customHeight="1" outlineLevel="2">
      <c r="A9" s="361"/>
      <c r="B9" s="368" t="s">
        <v>596</v>
      </c>
      <c r="C9" s="368" t="s">
        <v>31</v>
      </c>
      <c r="D9" s="368"/>
      <c r="E9" s="368" t="s">
        <v>597</v>
      </c>
      <c r="F9" s="368" t="s">
        <v>33</v>
      </c>
      <c r="G9" s="382"/>
      <c r="H9" s="369" t="s">
        <v>598</v>
      </c>
      <c r="I9" s="368"/>
      <c r="J9" s="370">
        <v>57000</v>
      </c>
      <c r="K9" s="370">
        <v>34200</v>
      </c>
      <c r="L9" s="370"/>
      <c r="M9" s="370">
        <f t="shared" si="0"/>
        <v>0</v>
      </c>
      <c r="N9" s="361"/>
    </row>
    <row r="10" spans="1:14" ht="159.94999999999999" customHeight="1" outlineLevel="2">
      <c r="A10" s="361"/>
      <c r="B10" s="368" t="s">
        <v>599</v>
      </c>
      <c r="C10" s="368" t="s">
        <v>31</v>
      </c>
      <c r="D10" s="368"/>
      <c r="E10" s="368" t="s">
        <v>600</v>
      </c>
      <c r="F10" s="368" t="s">
        <v>33</v>
      </c>
      <c r="G10" s="382"/>
      <c r="H10" s="369" t="s">
        <v>601</v>
      </c>
      <c r="I10" s="368"/>
      <c r="J10" s="370">
        <v>43000</v>
      </c>
      <c r="K10" s="370">
        <v>25800</v>
      </c>
      <c r="L10" s="370"/>
      <c r="M10" s="370">
        <f t="shared" si="0"/>
        <v>0</v>
      </c>
      <c r="N10" s="361"/>
    </row>
    <row r="11" spans="1:14" ht="159.94999999999999" customHeight="1" outlineLevel="2">
      <c r="A11" s="361"/>
      <c r="B11" s="368" t="s">
        <v>602</v>
      </c>
      <c r="C11" s="368" t="s">
        <v>31</v>
      </c>
      <c r="D11" s="368"/>
      <c r="E11" s="368" t="s">
        <v>603</v>
      </c>
      <c r="F11" s="368" t="s">
        <v>33</v>
      </c>
      <c r="G11" s="382"/>
      <c r="H11" s="369" t="s">
        <v>604</v>
      </c>
      <c r="I11" s="368"/>
      <c r="J11" s="370">
        <v>55000</v>
      </c>
      <c r="K11" s="370">
        <v>33000</v>
      </c>
      <c r="L11" s="370"/>
      <c r="M11" s="370">
        <f t="shared" si="0"/>
        <v>0</v>
      </c>
      <c r="N11" s="361"/>
    </row>
    <row r="12" spans="1:14" ht="159.94999999999999" customHeight="1" outlineLevel="2">
      <c r="A12" s="361"/>
      <c r="B12" s="368" t="s">
        <v>605</v>
      </c>
      <c r="C12" s="368" t="s">
        <v>31</v>
      </c>
      <c r="D12" s="368"/>
      <c r="E12" s="368" t="s">
        <v>606</v>
      </c>
      <c r="F12" s="368" t="s">
        <v>33</v>
      </c>
      <c r="G12" s="382"/>
      <c r="H12" s="369" t="s">
        <v>607</v>
      </c>
      <c r="I12" s="368"/>
      <c r="J12" s="370">
        <v>57000</v>
      </c>
      <c r="K12" s="370">
        <v>34200</v>
      </c>
      <c r="L12" s="370"/>
      <c r="M12" s="370">
        <f t="shared" si="0"/>
        <v>0</v>
      </c>
      <c r="N12" s="361"/>
    </row>
    <row r="13" spans="1:14" ht="159.94999999999999" customHeight="1" outlineLevel="2">
      <c r="A13" s="361"/>
      <c r="B13" s="368" t="s">
        <v>608</v>
      </c>
      <c r="C13" s="368" t="s">
        <v>31</v>
      </c>
      <c r="D13" s="368"/>
      <c r="E13" s="368" t="s">
        <v>609</v>
      </c>
      <c r="F13" s="368"/>
      <c r="G13" s="382"/>
      <c r="H13" s="369" t="s">
        <v>610</v>
      </c>
      <c r="I13" s="368"/>
      <c r="J13" s="370">
        <v>52300</v>
      </c>
      <c r="K13" s="370">
        <v>31380</v>
      </c>
      <c r="L13" s="370"/>
      <c r="M13" s="370">
        <f t="shared" si="0"/>
        <v>0</v>
      </c>
      <c r="N13" s="361"/>
    </row>
    <row r="14" spans="1:14" ht="159.94999999999999" customHeight="1" outlineLevel="2">
      <c r="A14" s="361"/>
      <c r="B14" s="368" t="s">
        <v>611</v>
      </c>
      <c r="C14" s="368" t="s">
        <v>31</v>
      </c>
      <c r="D14" s="368" t="s">
        <v>19</v>
      </c>
      <c r="E14" s="368" t="s">
        <v>612</v>
      </c>
      <c r="F14" s="368" t="s">
        <v>33</v>
      </c>
      <c r="G14" s="382"/>
      <c r="H14" s="369" t="s">
        <v>613</v>
      </c>
      <c r="I14" s="368"/>
      <c r="J14" s="370">
        <v>68000</v>
      </c>
      <c r="K14" s="370">
        <v>40800</v>
      </c>
      <c r="L14" s="370"/>
      <c r="M14" s="370">
        <f t="shared" si="0"/>
        <v>0</v>
      </c>
      <c r="N14" s="361"/>
    </row>
    <row r="15" spans="1:14" ht="159.94999999999999" customHeight="1" outlineLevel="2">
      <c r="A15" s="361"/>
      <c r="B15" s="368" t="s">
        <v>614</v>
      </c>
      <c r="C15" s="368" t="s">
        <v>31</v>
      </c>
      <c r="D15" s="368" t="s">
        <v>19</v>
      </c>
      <c r="E15" s="368" t="s">
        <v>615</v>
      </c>
      <c r="F15" s="368" t="s">
        <v>33</v>
      </c>
      <c r="G15" s="382"/>
      <c r="H15" s="369" t="s">
        <v>616</v>
      </c>
      <c r="I15" s="368"/>
      <c r="J15" s="370">
        <v>40300</v>
      </c>
      <c r="K15" s="370">
        <v>24180</v>
      </c>
      <c r="L15" s="370"/>
      <c r="M15" s="370">
        <f t="shared" si="0"/>
        <v>0</v>
      </c>
      <c r="N15" s="361"/>
    </row>
    <row r="16" spans="1:14" ht="159.94999999999999" customHeight="1" outlineLevel="2">
      <c r="A16" s="361"/>
      <c r="B16" s="368" t="s">
        <v>617</v>
      </c>
      <c r="C16" s="368" t="s">
        <v>31</v>
      </c>
      <c r="D16" s="368" t="s">
        <v>19</v>
      </c>
      <c r="E16" s="368" t="s">
        <v>618</v>
      </c>
      <c r="F16" s="368" t="s">
        <v>33</v>
      </c>
      <c r="G16" s="382"/>
      <c r="H16" s="369" t="s">
        <v>619</v>
      </c>
      <c r="I16" s="368"/>
      <c r="J16" s="370">
        <v>40300</v>
      </c>
      <c r="K16" s="370">
        <v>24180</v>
      </c>
      <c r="L16" s="370"/>
      <c r="M16" s="370">
        <f t="shared" si="0"/>
        <v>0</v>
      </c>
      <c r="N16" s="361"/>
    </row>
    <row r="17" spans="1:14" ht="159.94999999999999" customHeight="1" outlineLevel="2">
      <c r="A17" s="361"/>
      <c r="B17" s="368" t="s">
        <v>620</v>
      </c>
      <c r="C17" s="368" t="s">
        <v>31</v>
      </c>
      <c r="D17" s="368" t="s">
        <v>19</v>
      </c>
      <c r="E17" s="368" t="s">
        <v>621</v>
      </c>
      <c r="F17" s="368" t="s">
        <v>33</v>
      </c>
      <c r="G17" s="382"/>
      <c r="H17" s="369" t="s">
        <v>622</v>
      </c>
      <c r="I17" s="368"/>
      <c r="J17" s="370">
        <v>41900</v>
      </c>
      <c r="K17" s="370">
        <v>25140</v>
      </c>
      <c r="L17" s="370"/>
      <c r="M17" s="370">
        <f t="shared" si="0"/>
        <v>0</v>
      </c>
      <c r="N17" s="361"/>
    </row>
    <row r="18" spans="1:14" ht="159.94999999999999" customHeight="1" outlineLevel="2">
      <c r="A18" s="361"/>
      <c r="B18" s="368" t="s">
        <v>623</v>
      </c>
      <c r="C18" s="368" t="s">
        <v>31</v>
      </c>
      <c r="D18" s="368" t="s">
        <v>19</v>
      </c>
      <c r="E18" s="368" t="s">
        <v>624</v>
      </c>
      <c r="F18" s="368" t="s">
        <v>33</v>
      </c>
      <c r="G18" s="382"/>
      <c r="H18" s="369" t="s">
        <v>625</v>
      </c>
      <c r="I18" s="368"/>
      <c r="J18" s="370">
        <v>41900</v>
      </c>
      <c r="K18" s="370">
        <v>25140</v>
      </c>
      <c r="L18" s="370"/>
      <c r="M18" s="370">
        <f t="shared" si="0"/>
        <v>0</v>
      </c>
      <c r="N18" s="361"/>
    </row>
    <row r="19" spans="1:14" ht="159.94999999999999" customHeight="1" outlineLevel="2">
      <c r="A19" s="361"/>
      <c r="B19" s="368" t="s">
        <v>626</v>
      </c>
      <c r="C19" s="368" t="s">
        <v>31</v>
      </c>
      <c r="D19" s="368" t="s">
        <v>19</v>
      </c>
      <c r="E19" s="368" t="s">
        <v>627</v>
      </c>
      <c r="F19" s="368" t="s">
        <v>33</v>
      </c>
      <c r="G19" s="382"/>
      <c r="H19" s="369" t="s">
        <v>628</v>
      </c>
      <c r="I19" s="368"/>
      <c r="J19" s="370">
        <v>41900</v>
      </c>
      <c r="K19" s="370">
        <v>25140</v>
      </c>
      <c r="L19" s="370"/>
      <c r="M19" s="370">
        <f t="shared" si="0"/>
        <v>0</v>
      </c>
      <c r="N19" s="361"/>
    </row>
    <row r="20" spans="1:14" ht="159.94999999999999" customHeight="1" outlineLevel="2">
      <c r="A20" s="361"/>
      <c r="B20" s="368" t="s">
        <v>629</v>
      </c>
      <c r="C20" s="368" t="s">
        <v>31</v>
      </c>
      <c r="D20" s="368" t="s">
        <v>19</v>
      </c>
      <c r="E20" s="368" t="s">
        <v>630</v>
      </c>
      <c r="F20" s="368" t="s">
        <v>33</v>
      </c>
      <c r="G20" s="382"/>
      <c r="H20" s="369" t="s">
        <v>631</v>
      </c>
      <c r="I20" s="368"/>
      <c r="J20" s="370">
        <v>33900</v>
      </c>
      <c r="K20" s="370">
        <v>20340</v>
      </c>
      <c r="L20" s="370"/>
      <c r="M20" s="370">
        <f t="shared" si="0"/>
        <v>0</v>
      </c>
      <c r="N20" s="361"/>
    </row>
    <row r="21" spans="1:14" ht="159.94999999999999" customHeight="1" outlineLevel="2">
      <c r="A21" s="361"/>
      <c r="B21" s="368" t="s">
        <v>632</v>
      </c>
      <c r="C21" s="368" t="s">
        <v>31</v>
      </c>
      <c r="D21" s="368" t="s">
        <v>19</v>
      </c>
      <c r="E21" s="368" t="s">
        <v>633</v>
      </c>
      <c r="F21" s="368" t="s">
        <v>33</v>
      </c>
      <c r="G21" s="382"/>
      <c r="H21" s="369" t="s">
        <v>634</v>
      </c>
      <c r="I21" s="368"/>
      <c r="J21" s="370">
        <v>33900</v>
      </c>
      <c r="K21" s="370">
        <v>20340</v>
      </c>
      <c r="L21" s="370"/>
      <c r="M21" s="370">
        <f t="shared" si="0"/>
        <v>0</v>
      </c>
      <c r="N21" s="361"/>
    </row>
    <row r="22" spans="1:14" ht="159.94999999999999" customHeight="1" outlineLevel="2">
      <c r="A22" s="361"/>
      <c r="B22" s="368" t="s">
        <v>635</v>
      </c>
      <c r="C22" s="368" t="s">
        <v>31</v>
      </c>
      <c r="D22" s="368" t="s">
        <v>19</v>
      </c>
      <c r="E22" s="368" t="s">
        <v>636</v>
      </c>
      <c r="F22" s="368" t="s">
        <v>33</v>
      </c>
      <c r="G22" s="382"/>
      <c r="H22" s="369" t="s">
        <v>637</v>
      </c>
      <c r="I22" s="368"/>
      <c r="J22" s="370">
        <v>34400</v>
      </c>
      <c r="K22" s="370">
        <v>20640</v>
      </c>
      <c r="L22" s="370"/>
      <c r="M22" s="370">
        <f t="shared" si="0"/>
        <v>0</v>
      </c>
      <c r="N22" s="361"/>
    </row>
    <row r="23" spans="1:14" ht="18.95" customHeight="1" outlineLevel="1">
      <c r="A23" s="361"/>
      <c r="B23" s="383" t="s">
        <v>638</v>
      </c>
      <c r="C23" s="384"/>
      <c r="D23" s="384"/>
      <c r="E23" s="384"/>
      <c r="F23" s="384"/>
      <c r="G23" s="384"/>
      <c r="H23" s="384"/>
      <c r="I23" s="384"/>
      <c r="J23" s="384"/>
      <c r="K23" s="384"/>
      <c r="L23" s="384"/>
      <c r="M23" s="385"/>
      <c r="N23" s="361"/>
    </row>
    <row r="24" spans="1:14" ht="159.94999999999999" customHeight="1" outlineLevel="2">
      <c r="A24" s="361"/>
      <c r="B24" s="368" t="s">
        <v>639</v>
      </c>
      <c r="C24" s="368" t="s">
        <v>136</v>
      </c>
      <c r="D24" s="368"/>
      <c r="E24" s="368" t="s">
        <v>640</v>
      </c>
      <c r="F24" s="368" t="s">
        <v>33</v>
      </c>
      <c r="G24" s="382"/>
      <c r="H24" s="369" t="s">
        <v>595</v>
      </c>
      <c r="I24" s="368"/>
      <c r="J24" s="370">
        <v>31500</v>
      </c>
      <c r="K24" s="370">
        <v>21104.999999999996</v>
      </c>
      <c r="L24" s="370"/>
      <c r="M24" s="370">
        <f t="shared" ref="M24:M36" si="1">K24 * L24</f>
        <v>0</v>
      </c>
      <c r="N24" s="361"/>
    </row>
    <row r="25" spans="1:14" ht="159.94999999999999" customHeight="1" outlineLevel="2">
      <c r="A25" s="361"/>
      <c r="B25" s="368" t="s">
        <v>641</v>
      </c>
      <c r="C25" s="368" t="s">
        <v>136</v>
      </c>
      <c r="D25" s="368"/>
      <c r="E25" s="368" t="s">
        <v>642</v>
      </c>
      <c r="F25" s="368" t="s">
        <v>33</v>
      </c>
      <c r="G25" s="382"/>
      <c r="H25" s="369" t="s">
        <v>643</v>
      </c>
      <c r="I25" s="368"/>
      <c r="J25" s="370">
        <v>33000</v>
      </c>
      <c r="K25" s="370">
        <v>22109.999999999996</v>
      </c>
      <c r="L25" s="370"/>
      <c r="M25" s="370">
        <f t="shared" si="1"/>
        <v>0</v>
      </c>
      <c r="N25" s="361"/>
    </row>
    <row r="26" spans="1:14" ht="159.94999999999999" customHeight="1" outlineLevel="2">
      <c r="A26" s="361"/>
      <c r="B26" s="368" t="s">
        <v>644</v>
      </c>
      <c r="C26" s="368" t="s">
        <v>136</v>
      </c>
      <c r="D26" s="368"/>
      <c r="E26" s="368" t="s">
        <v>645</v>
      </c>
      <c r="F26" s="368" t="s">
        <v>33</v>
      </c>
      <c r="G26" s="382"/>
      <c r="H26" s="369" t="s">
        <v>646</v>
      </c>
      <c r="I26" s="368"/>
      <c r="J26" s="370">
        <v>29000</v>
      </c>
      <c r="K26" s="370">
        <v>19429.999999999996</v>
      </c>
      <c r="L26" s="370"/>
      <c r="M26" s="370">
        <f t="shared" si="1"/>
        <v>0</v>
      </c>
      <c r="N26" s="361"/>
    </row>
    <row r="27" spans="1:14" ht="159.94999999999999" customHeight="1" outlineLevel="2">
      <c r="A27" s="361"/>
      <c r="B27" s="368" t="s">
        <v>647</v>
      </c>
      <c r="C27" s="368" t="s">
        <v>136</v>
      </c>
      <c r="D27" s="368"/>
      <c r="E27" s="368" t="s">
        <v>648</v>
      </c>
      <c r="F27" s="368" t="s">
        <v>33</v>
      </c>
      <c r="G27" s="382"/>
      <c r="H27" s="369" t="s">
        <v>649</v>
      </c>
      <c r="I27" s="368"/>
      <c r="J27" s="370">
        <v>31000</v>
      </c>
      <c r="K27" s="370">
        <v>20769.999999999996</v>
      </c>
      <c r="L27" s="370"/>
      <c r="M27" s="370">
        <f t="shared" si="1"/>
        <v>0</v>
      </c>
      <c r="N27" s="361"/>
    </row>
    <row r="28" spans="1:14" ht="159.94999999999999" customHeight="1" outlineLevel="2">
      <c r="A28" s="361"/>
      <c r="B28" s="368" t="s">
        <v>650</v>
      </c>
      <c r="C28" s="368" t="s">
        <v>136</v>
      </c>
      <c r="D28" s="368"/>
      <c r="E28" s="368" t="s">
        <v>651</v>
      </c>
      <c r="F28" s="368" t="s">
        <v>33</v>
      </c>
      <c r="G28" s="382"/>
      <c r="H28" s="369" t="s">
        <v>652</v>
      </c>
      <c r="I28" s="368"/>
      <c r="J28" s="370">
        <v>31300</v>
      </c>
      <c r="K28" s="370">
        <v>20970.999999999996</v>
      </c>
      <c r="L28" s="370"/>
      <c r="M28" s="370">
        <f t="shared" si="1"/>
        <v>0</v>
      </c>
      <c r="N28" s="361"/>
    </row>
    <row r="29" spans="1:14" ht="159.94999999999999" customHeight="1" outlineLevel="2">
      <c r="A29" s="361"/>
      <c r="B29" s="368" t="s">
        <v>653</v>
      </c>
      <c r="C29" s="368" t="s">
        <v>136</v>
      </c>
      <c r="D29" s="368"/>
      <c r="E29" s="368" t="s">
        <v>654</v>
      </c>
      <c r="F29" s="368" t="s">
        <v>33</v>
      </c>
      <c r="G29" s="382"/>
      <c r="H29" s="369" t="s">
        <v>655</v>
      </c>
      <c r="I29" s="368"/>
      <c r="J29" s="370">
        <v>32600</v>
      </c>
      <c r="K29" s="370">
        <v>21841.999999999996</v>
      </c>
      <c r="L29" s="370"/>
      <c r="M29" s="370">
        <f t="shared" si="1"/>
        <v>0</v>
      </c>
      <c r="N29" s="361"/>
    </row>
    <row r="30" spans="1:14" ht="159.94999999999999" customHeight="1" outlineLevel="2">
      <c r="A30" s="361"/>
      <c r="B30" s="368" t="s">
        <v>656</v>
      </c>
      <c r="C30" s="368" t="s">
        <v>136</v>
      </c>
      <c r="D30" s="368"/>
      <c r="E30" s="368" t="s">
        <v>657</v>
      </c>
      <c r="F30" s="368" t="s">
        <v>33</v>
      </c>
      <c r="G30" s="382"/>
      <c r="H30" s="369" t="s">
        <v>658</v>
      </c>
      <c r="I30" s="368"/>
      <c r="J30" s="370">
        <v>35500</v>
      </c>
      <c r="K30" s="370">
        <v>23784.999999999996</v>
      </c>
      <c r="L30" s="370"/>
      <c r="M30" s="370">
        <f t="shared" si="1"/>
        <v>0</v>
      </c>
      <c r="N30" s="361"/>
    </row>
    <row r="31" spans="1:14" ht="159.94999999999999" customHeight="1" outlineLevel="2">
      <c r="A31" s="361"/>
      <c r="B31" s="368" t="s">
        <v>659</v>
      </c>
      <c r="C31" s="368" t="s">
        <v>136</v>
      </c>
      <c r="D31" s="368"/>
      <c r="E31" s="368" t="s">
        <v>660</v>
      </c>
      <c r="F31" s="368" t="s">
        <v>33</v>
      </c>
      <c r="G31" s="382"/>
      <c r="H31" s="369" t="s">
        <v>661</v>
      </c>
      <c r="I31" s="368"/>
      <c r="J31" s="370">
        <v>37000</v>
      </c>
      <c r="K31" s="370">
        <v>24789.999999999996</v>
      </c>
      <c r="L31" s="370"/>
      <c r="M31" s="370">
        <f t="shared" si="1"/>
        <v>0</v>
      </c>
      <c r="N31" s="361"/>
    </row>
    <row r="32" spans="1:14" ht="159.94999999999999" customHeight="1" outlineLevel="2">
      <c r="A32" s="361"/>
      <c r="B32" s="368" t="s">
        <v>662</v>
      </c>
      <c r="C32" s="368" t="s">
        <v>136</v>
      </c>
      <c r="D32" s="368"/>
      <c r="E32" s="368" t="s">
        <v>663</v>
      </c>
      <c r="F32" s="368" t="s">
        <v>33</v>
      </c>
      <c r="G32" s="382"/>
      <c r="H32" s="369" t="s">
        <v>664</v>
      </c>
      <c r="I32" s="368"/>
      <c r="J32" s="370">
        <v>36000</v>
      </c>
      <c r="K32" s="370">
        <v>24119.999999999996</v>
      </c>
      <c r="L32" s="370"/>
      <c r="M32" s="370">
        <f t="shared" si="1"/>
        <v>0</v>
      </c>
      <c r="N32" s="361"/>
    </row>
    <row r="33" spans="1:14" ht="159.94999999999999" customHeight="1" outlineLevel="2">
      <c r="A33" s="361"/>
      <c r="B33" s="368" t="s">
        <v>665</v>
      </c>
      <c r="C33" s="368" t="s">
        <v>136</v>
      </c>
      <c r="D33" s="368"/>
      <c r="E33" s="368" t="s">
        <v>666</v>
      </c>
      <c r="F33" s="368"/>
      <c r="G33" s="382"/>
      <c r="H33" s="369" t="s">
        <v>667</v>
      </c>
      <c r="I33" s="368"/>
      <c r="J33" s="370">
        <v>30500</v>
      </c>
      <c r="K33" s="370">
        <v>20434.999999999996</v>
      </c>
      <c r="L33" s="370"/>
      <c r="M33" s="370">
        <f t="shared" si="1"/>
        <v>0</v>
      </c>
      <c r="N33" s="361"/>
    </row>
    <row r="34" spans="1:14" ht="159.94999999999999" customHeight="1" outlineLevel="2">
      <c r="A34" s="361"/>
      <c r="B34" s="368" t="s">
        <v>668</v>
      </c>
      <c r="C34" s="368" t="s">
        <v>136</v>
      </c>
      <c r="D34" s="368"/>
      <c r="E34" s="368" t="s">
        <v>669</v>
      </c>
      <c r="F34" s="368"/>
      <c r="G34" s="382"/>
      <c r="H34" s="369" t="s">
        <v>670</v>
      </c>
      <c r="I34" s="368"/>
      <c r="J34" s="370">
        <v>34500</v>
      </c>
      <c r="K34" s="370">
        <v>23114.999999999996</v>
      </c>
      <c r="L34" s="370"/>
      <c r="M34" s="370">
        <f t="shared" si="1"/>
        <v>0</v>
      </c>
      <c r="N34" s="361"/>
    </row>
    <row r="35" spans="1:14" ht="159.94999999999999" customHeight="1" outlineLevel="2">
      <c r="A35" s="361"/>
      <c r="B35" s="368" t="s">
        <v>671</v>
      </c>
      <c r="C35" s="368" t="s">
        <v>136</v>
      </c>
      <c r="D35" s="368" t="s">
        <v>19</v>
      </c>
      <c r="E35" s="368" t="s">
        <v>672</v>
      </c>
      <c r="F35" s="368" t="s">
        <v>33</v>
      </c>
      <c r="G35" s="382"/>
      <c r="H35" s="369" t="s">
        <v>673</v>
      </c>
      <c r="I35" s="368"/>
      <c r="J35" s="370">
        <v>32200</v>
      </c>
      <c r="K35" s="370">
        <v>21573.999999999996</v>
      </c>
      <c r="L35" s="370"/>
      <c r="M35" s="370">
        <f t="shared" si="1"/>
        <v>0</v>
      </c>
      <c r="N35" s="361"/>
    </row>
    <row r="36" spans="1:14" ht="159.94999999999999" customHeight="1" outlineLevel="2">
      <c r="A36" s="361"/>
      <c r="B36" s="368" t="s">
        <v>674</v>
      </c>
      <c r="C36" s="368" t="s">
        <v>136</v>
      </c>
      <c r="D36" s="368" t="s">
        <v>19</v>
      </c>
      <c r="E36" s="368" t="s">
        <v>675</v>
      </c>
      <c r="F36" s="368" t="s">
        <v>33</v>
      </c>
      <c r="G36" s="382"/>
      <c r="H36" s="369" t="s">
        <v>676</v>
      </c>
      <c r="I36" s="368"/>
      <c r="J36" s="370">
        <v>32200</v>
      </c>
      <c r="K36" s="370">
        <v>21573.999999999996</v>
      </c>
      <c r="L36" s="370"/>
      <c r="M36" s="370">
        <f t="shared" si="1"/>
        <v>0</v>
      </c>
      <c r="N36" s="361"/>
    </row>
    <row r="37" spans="1:14" ht="18.95" customHeight="1" outlineLevel="1">
      <c r="A37" s="361"/>
      <c r="B37" s="383" t="s">
        <v>677</v>
      </c>
      <c r="C37" s="384"/>
      <c r="D37" s="384"/>
      <c r="E37" s="384"/>
      <c r="F37" s="384"/>
      <c r="G37" s="384"/>
      <c r="H37" s="384"/>
      <c r="I37" s="384"/>
      <c r="J37" s="384"/>
      <c r="K37" s="384"/>
      <c r="L37" s="384"/>
      <c r="M37" s="385"/>
      <c r="N37" s="361"/>
    </row>
    <row r="38" spans="1:14" ht="159.94999999999999" customHeight="1" outlineLevel="2">
      <c r="A38" s="361"/>
      <c r="B38" s="368" t="s">
        <v>678</v>
      </c>
      <c r="C38" s="368" t="s">
        <v>4</v>
      </c>
      <c r="D38" s="368"/>
      <c r="E38" s="368" t="s">
        <v>679</v>
      </c>
      <c r="F38" s="368" t="s">
        <v>33</v>
      </c>
      <c r="G38" s="382"/>
      <c r="H38" s="369" t="s">
        <v>680</v>
      </c>
      <c r="I38" s="368"/>
      <c r="J38" s="370">
        <v>23830</v>
      </c>
      <c r="K38" s="370">
        <v>17157.599999999999</v>
      </c>
      <c r="L38" s="370"/>
      <c r="M38" s="370">
        <f t="shared" ref="M38:M51" si="2">K38 * L38</f>
        <v>0</v>
      </c>
      <c r="N38" s="361"/>
    </row>
    <row r="39" spans="1:14" ht="159.94999999999999" customHeight="1" outlineLevel="2">
      <c r="A39" s="361"/>
      <c r="B39" s="368" t="s">
        <v>681</v>
      </c>
      <c r="C39" s="368" t="s">
        <v>4</v>
      </c>
      <c r="D39" s="368"/>
      <c r="E39" s="368" t="s">
        <v>682</v>
      </c>
      <c r="F39" s="368" t="s">
        <v>33</v>
      </c>
      <c r="G39" s="382"/>
      <c r="H39" s="369" t="s">
        <v>683</v>
      </c>
      <c r="I39" s="368"/>
      <c r="J39" s="370">
        <v>28550</v>
      </c>
      <c r="K39" s="370">
        <v>20556</v>
      </c>
      <c r="L39" s="370"/>
      <c r="M39" s="370">
        <f t="shared" si="2"/>
        <v>0</v>
      </c>
      <c r="N39" s="361"/>
    </row>
    <row r="40" spans="1:14" ht="159.94999999999999" customHeight="1" outlineLevel="2">
      <c r="A40" s="361"/>
      <c r="B40" s="368" t="s">
        <v>684</v>
      </c>
      <c r="C40" s="368" t="s">
        <v>4</v>
      </c>
      <c r="D40" s="368"/>
      <c r="E40" s="368" t="s">
        <v>685</v>
      </c>
      <c r="F40" s="368" t="s">
        <v>33</v>
      </c>
      <c r="G40" s="382"/>
      <c r="H40" s="369" t="s">
        <v>686</v>
      </c>
      <c r="I40" s="368"/>
      <c r="J40" s="370">
        <v>25520</v>
      </c>
      <c r="K40" s="370">
        <v>18374.399999999998</v>
      </c>
      <c r="L40" s="370"/>
      <c r="M40" s="370">
        <f t="shared" si="2"/>
        <v>0</v>
      </c>
      <c r="N40" s="361"/>
    </row>
    <row r="41" spans="1:14" ht="159.94999999999999" customHeight="1" outlineLevel="2">
      <c r="A41" s="361"/>
      <c r="B41" s="368" t="s">
        <v>687</v>
      </c>
      <c r="C41" s="368" t="s">
        <v>4</v>
      </c>
      <c r="D41" s="368"/>
      <c r="E41" s="368" t="s">
        <v>688</v>
      </c>
      <c r="F41" s="368" t="s">
        <v>33</v>
      </c>
      <c r="G41" s="382"/>
      <c r="H41" s="369" t="s">
        <v>689</v>
      </c>
      <c r="I41" s="368"/>
      <c r="J41" s="370">
        <v>29560</v>
      </c>
      <c r="K41" s="370">
        <v>21283.200000000001</v>
      </c>
      <c r="L41" s="370"/>
      <c r="M41" s="370">
        <f t="shared" si="2"/>
        <v>0</v>
      </c>
      <c r="N41" s="361"/>
    </row>
    <row r="42" spans="1:14" ht="159.94999999999999" customHeight="1" outlineLevel="2">
      <c r="A42" s="361"/>
      <c r="B42" s="368" t="s">
        <v>690</v>
      </c>
      <c r="C42" s="368" t="s">
        <v>4</v>
      </c>
      <c r="D42" s="368"/>
      <c r="E42" s="368" t="s">
        <v>691</v>
      </c>
      <c r="F42" s="368" t="s">
        <v>33</v>
      </c>
      <c r="G42" s="382"/>
      <c r="H42" s="369" t="s">
        <v>692</v>
      </c>
      <c r="I42" s="368"/>
      <c r="J42" s="370">
        <v>24460</v>
      </c>
      <c r="K42" s="370">
        <v>17611.2</v>
      </c>
      <c r="L42" s="370"/>
      <c r="M42" s="370">
        <f t="shared" si="2"/>
        <v>0</v>
      </c>
      <c r="N42" s="361"/>
    </row>
    <row r="43" spans="1:14" ht="159.94999999999999" customHeight="1" outlineLevel="2">
      <c r="A43" s="361"/>
      <c r="B43" s="368" t="s">
        <v>693</v>
      </c>
      <c r="C43" s="368" t="s">
        <v>4</v>
      </c>
      <c r="D43" s="368"/>
      <c r="E43" s="368" t="s">
        <v>694</v>
      </c>
      <c r="F43" s="368" t="s">
        <v>33</v>
      </c>
      <c r="G43" s="382"/>
      <c r="H43" s="369" t="s">
        <v>695</v>
      </c>
      <c r="I43" s="368"/>
      <c r="J43" s="370">
        <v>25430</v>
      </c>
      <c r="K43" s="370">
        <v>18309.599999999999</v>
      </c>
      <c r="L43" s="370"/>
      <c r="M43" s="370">
        <f t="shared" si="2"/>
        <v>0</v>
      </c>
      <c r="N43" s="361"/>
    </row>
    <row r="44" spans="1:14" ht="159.94999999999999" customHeight="1" outlineLevel="2">
      <c r="A44" s="361"/>
      <c r="B44" s="368" t="s">
        <v>696</v>
      </c>
      <c r="C44" s="368" t="s">
        <v>4</v>
      </c>
      <c r="D44" s="368"/>
      <c r="E44" s="368" t="s">
        <v>697</v>
      </c>
      <c r="F44" s="368"/>
      <c r="G44" s="382"/>
      <c r="H44" s="369" t="s">
        <v>698</v>
      </c>
      <c r="I44" s="368"/>
      <c r="J44" s="370">
        <v>25000</v>
      </c>
      <c r="K44" s="370">
        <v>18000</v>
      </c>
      <c r="L44" s="370"/>
      <c r="M44" s="370">
        <f t="shared" si="2"/>
        <v>0</v>
      </c>
      <c r="N44" s="361"/>
    </row>
    <row r="45" spans="1:14" ht="159.94999999999999" customHeight="1" outlineLevel="2">
      <c r="A45" s="361"/>
      <c r="B45" s="368" t="s">
        <v>699</v>
      </c>
      <c r="C45" s="368" t="s">
        <v>4</v>
      </c>
      <c r="D45" s="368"/>
      <c r="E45" s="368" t="s">
        <v>700</v>
      </c>
      <c r="F45" s="368"/>
      <c r="G45" s="382"/>
      <c r="H45" s="369" t="s">
        <v>701</v>
      </c>
      <c r="I45" s="368"/>
      <c r="J45" s="370">
        <v>25500</v>
      </c>
      <c r="K45" s="370">
        <v>18360</v>
      </c>
      <c r="L45" s="370"/>
      <c r="M45" s="370">
        <f t="shared" si="2"/>
        <v>0</v>
      </c>
      <c r="N45" s="361"/>
    </row>
    <row r="46" spans="1:14" ht="159.94999999999999" customHeight="1" outlineLevel="2">
      <c r="A46" s="361"/>
      <c r="B46" s="368" t="s">
        <v>702</v>
      </c>
      <c r="C46" s="368" t="s">
        <v>4</v>
      </c>
      <c r="D46" s="368"/>
      <c r="E46" s="368" t="s">
        <v>703</v>
      </c>
      <c r="F46" s="368" t="s">
        <v>33</v>
      </c>
      <c r="G46" s="382"/>
      <c r="H46" s="369" t="s">
        <v>704</v>
      </c>
      <c r="I46" s="368"/>
      <c r="J46" s="370">
        <v>20800</v>
      </c>
      <c r="K46" s="370">
        <v>14976</v>
      </c>
      <c r="L46" s="370"/>
      <c r="M46" s="370">
        <f t="shared" si="2"/>
        <v>0</v>
      </c>
      <c r="N46" s="361"/>
    </row>
    <row r="47" spans="1:14" ht="159.94999999999999" customHeight="1" outlineLevel="2">
      <c r="A47" s="361"/>
      <c r="B47" s="368" t="s">
        <v>705</v>
      </c>
      <c r="C47" s="368" t="s">
        <v>4</v>
      </c>
      <c r="D47" s="368"/>
      <c r="E47" s="368" t="s">
        <v>706</v>
      </c>
      <c r="F47" s="368" t="s">
        <v>33</v>
      </c>
      <c r="G47" s="382"/>
      <c r="H47" s="369" t="s">
        <v>707</v>
      </c>
      <c r="I47" s="368"/>
      <c r="J47" s="370">
        <v>22000</v>
      </c>
      <c r="K47" s="370">
        <v>15840</v>
      </c>
      <c r="L47" s="370"/>
      <c r="M47" s="370">
        <f t="shared" si="2"/>
        <v>0</v>
      </c>
      <c r="N47" s="361"/>
    </row>
    <row r="48" spans="1:14" ht="159.94999999999999" customHeight="1" outlineLevel="2">
      <c r="A48" s="361"/>
      <c r="B48" s="368" t="s">
        <v>708</v>
      </c>
      <c r="C48" s="368" t="s">
        <v>4</v>
      </c>
      <c r="D48" s="368"/>
      <c r="E48" s="368" t="s">
        <v>709</v>
      </c>
      <c r="F48" s="368" t="s">
        <v>33</v>
      </c>
      <c r="G48" s="382"/>
      <c r="H48" s="369" t="s">
        <v>710</v>
      </c>
      <c r="I48" s="368"/>
      <c r="J48" s="370">
        <v>23230</v>
      </c>
      <c r="K48" s="370">
        <v>16725.599999999999</v>
      </c>
      <c r="L48" s="370"/>
      <c r="M48" s="370">
        <f t="shared" si="2"/>
        <v>0</v>
      </c>
      <c r="N48" s="361"/>
    </row>
    <row r="49" spans="1:14" ht="159.94999999999999" customHeight="1" outlineLevel="2">
      <c r="A49" s="361"/>
      <c r="B49" s="368" t="s">
        <v>711</v>
      </c>
      <c r="C49" s="368" t="s">
        <v>4</v>
      </c>
      <c r="D49" s="368"/>
      <c r="E49" s="368" t="s">
        <v>712</v>
      </c>
      <c r="F49" s="368" t="s">
        <v>33</v>
      </c>
      <c r="G49" s="382"/>
      <c r="H49" s="369" t="s">
        <v>713</v>
      </c>
      <c r="I49" s="368"/>
      <c r="J49" s="370">
        <v>21380</v>
      </c>
      <c r="K49" s="370">
        <v>15393.599999999999</v>
      </c>
      <c r="L49" s="370"/>
      <c r="M49" s="370">
        <f t="shared" si="2"/>
        <v>0</v>
      </c>
      <c r="N49" s="361"/>
    </row>
    <row r="50" spans="1:14" ht="159.94999999999999" customHeight="1" outlineLevel="2">
      <c r="A50" s="361"/>
      <c r="B50" s="368" t="s">
        <v>714</v>
      </c>
      <c r="C50" s="368" t="s">
        <v>4</v>
      </c>
      <c r="D50" s="368"/>
      <c r="E50" s="368" t="s">
        <v>715</v>
      </c>
      <c r="F50" s="368" t="s">
        <v>33</v>
      </c>
      <c r="G50" s="382"/>
      <c r="H50" s="369" t="s">
        <v>716</v>
      </c>
      <c r="I50" s="368"/>
      <c r="J50" s="370">
        <v>22300</v>
      </c>
      <c r="K50" s="370">
        <v>16056</v>
      </c>
      <c r="L50" s="370"/>
      <c r="M50" s="370">
        <f t="shared" si="2"/>
        <v>0</v>
      </c>
      <c r="N50" s="361"/>
    </row>
    <row r="51" spans="1:14" ht="159.94999999999999" customHeight="1" outlineLevel="2">
      <c r="A51" s="361"/>
      <c r="B51" s="368" t="s">
        <v>717</v>
      </c>
      <c r="C51" s="368" t="s">
        <v>4</v>
      </c>
      <c r="D51" s="368"/>
      <c r="E51" s="368" t="s">
        <v>718</v>
      </c>
      <c r="F51" s="368" t="s">
        <v>33</v>
      </c>
      <c r="G51" s="382"/>
      <c r="H51" s="369" t="s">
        <v>719</v>
      </c>
      <c r="I51" s="368"/>
      <c r="J51" s="370">
        <v>23660</v>
      </c>
      <c r="K51" s="370">
        <v>17035.2</v>
      </c>
      <c r="L51" s="370"/>
      <c r="M51" s="370">
        <f t="shared" si="2"/>
        <v>0</v>
      </c>
      <c r="N51" s="361"/>
    </row>
    <row r="52" spans="1:14">
      <c r="A52" s="361"/>
      <c r="B52" s="361"/>
      <c r="C52" s="361"/>
      <c r="D52" s="361"/>
      <c r="E52" s="361"/>
      <c r="F52" s="361"/>
      <c r="G52" s="361"/>
      <c r="H52" s="361"/>
      <c r="I52" s="361"/>
      <c r="J52" s="361"/>
      <c r="K52" s="361"/>
      <c r="L52" s="361"/>
      <c r="M52" s="361"/>
      <c r="N52" s="361"/>
    </row>
    <row r="53" spans="1:14">
      <c r="A53" s="361"/>
      <c r="B53" s="366"/>
      <c r="C53" s="366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1"/>
    </row>
    <row r="54" spans="1:14" ht="30" customHeight="1">
      <c r="A54" s="361"/>
      <c r="B54" s="386" t="s">
        <v>720</v>
      </c>
      <c r="C54" s="387"/>
      <c r="D54" s="387"/>
      <c r="E54" s="387"/>
      <c r="F54" s="387"/>
      <c r="G54" s="387"/>
      <c r="H54" s="388"/>
      <c r="N54" s="361"/>
    </row>
    <row r="55" spans="1:14" ht="50.1" customHeight="1">
      <c r="A55" s="361"/>
      <c r="B55" s="367" t="s">
        <v>720</v>
      </c>
      <c r="C55" s="367" t="s">
        <v>22</v>
      </c>
      <c r="D55" s="367" t="s">
        <v>23</v>
      </c>
      <c r="E55" s="367" t="s">
        <v>24</v>
      </c>
      <c r="F55" s="367" t="s">
        <v>25</v>
      </c>
      <c r="G55" s="367" t="s">
        <v>26</v>
      </c>
      <c r="H55" s="367" t="s">
        <v>590</v>
      </c>
      <c r="N55" s="361"/>
    </row>
    <row r="56" spans="1:14" ht="18.95" customHeight="1">
      <c r="A56" s="361"/>
      <c r="B56" s="383" t="s">
        <v>721</v>
      </c>
      <c r="C56" s="384"/>
      <c r="D56" s="384"/>
      <c r="E56" s="384"/>
      <c r="F56" s="384"/>
      <c r="G56" s="384"/>
      <c r="H56" s="385"/>
      <c r="N56" s="361"/>
    </row>
    <row r="57" spans="1:14" ht="18.95" customHeight="1" outlineLevel="1">
      <c r="A57" s="361"/>
      <c r="B57" s="383" t="s">
        <v>720</v>
      </c>
      <c r="C57" s="384"/>
      <c r="D57" s="384"/>
      <c r="E57" s="384"/>
      <c r="F57" s="384"/>
      <c r="G57" s="384"/>
      <c r="H57" s="385"/>
      <c r="N57" s="361"/>
    </row>
    <row r="58" spans="1:14" ht="159.94999999999999" customHeight="1" outlineLevel="2">
      <c r="A58" s="361"/>
      <c r="B58" s="368" t="s">
        <v>722</v>
      </c>
      <c r="C58" s="395"/>
      <c r="D58" s="369" t="s">
        <v>723</v>
      </c>
      <c r="E58" s="370">
        <v>750</v>
      </c>
      <c r="F58" s="370">
        <f>E58 *(1 - D2/100)</f>
        <v>750</v>
      </c>
      <c r="G58" s="370"/>
      <c r="H58" s="370">
        <f>F58 * G58</f>
        <v>0</v>
      </c>
      <c r="N58" s="361"/>
    </row>
    <row r="59" spans="1:14" ht="159.94999999999999" customHeight="1" outlineLevel="2">
      <c r="A59" s="361"/>
      <c r="B59" s="368" t="s">
        <v>724</v>
      </c>
      <c r="C59" s="396"/>
      <c r="D59" s="369" t="s">
        <v>725</v>
      </c>
      <c r="E59" s="370">
        <v>1850</v>
      </c>
      <c r="F59" s="370">
        <f>E59 *(1 - D2/100)</f>
        <v>1850</v>
      </c>
      <c r="G59" s="370"/>
      <c r="H59" s="370">
        <f>F59 * G59</f>
        <v>0</v>
      </c>
      <c r="N59" s="361"/>
    </row>
    <row r="60" spans="1:14" ht="159.94999999999999" customHeight="1" outlineLevel="2">
      <c r="A60" s="361"/>
      <c r="B60" s="368" t="s">
        <v>726</v>
      </c>
      <c r="C60" s="397"/>
      <c r="D60" s="369" t="s">
        <v>727</v>
      </c>
      <c r="E60" s="370">
        <v>2100</v>
      </c>
      <c r="F60" s="370">
        <f>E60 *(1 - D2/100)</f>
        <v>2100</v>
      </c>
      <c r="G60" s="370"/>
      <c r="H60" s="370">
        <f>F60 * G60</f>
        <v>0</v>
      </c>
      <c r="N60" s="361"/>
    </row>
    <row r="61" spans="1:14" ht="159.94999999999999" customHeight="1" outlineLevel="2">
      <c r="A61" s="361"/>
      <c r="B61" s="368" t="s">
        <v>722</v>
      </c>
      <c r="C61" s="382"/>
      <c r="D61" s="369" t="s">
        <v>723</v>
      </c>
      <c r="E61" s="370">
        <v>750</v>
      </c>
      <c r="F61" s="370">
        <f>E61 *(1 - D2/100)</f>
        <v>750</v>
      </c>
      <c r="G61" s="370"/>
      <c r="H61" s="370">
        <f>F61 * G61</f>
        <v>0</v>
      </c>
      <c r="N61" s="361"/>
    </row>
    <row r="62" spans="1:14" ht="18.95" customHeight="1" outlineLevel="1">
      <c r="A62" s="361"/>
      <c r="B62" s="383" t="s">
        <v>728</v>
      </c>
      <c r="C62" s="384"/>
      <c r="D62" s="384"/>
      <c r="E62" s="384"/>
      <c r="F62" s="384"/>
      <c r="G62" s="384"/>
      <c r="H62" s="385"/>
      <c r="N62" s="361"/>
    </row>
    <row r="63" spans="1:14" ht="159.94999999999999" customHeight="1" outlineLevel="2">
      <c r="A63" s="361"/>
      <c r="B63" s="368" t="s">
        <v>724</v>
      </c>
      <c r="C63" s="382"/>
      <c r="D63" s="369" t="s">
        <v>725</v>
      </c>
      <c r="E63" s="370">
        <v>1850</v>
      </c>
      <c r="F63" s="370">
        <f>E63 *(1 - D2/100)</f>
        <v>1850</v>
      </c>
      <c r="G63" s="370"/>
      <c r="H63" s="370">
        <f>F63 * G63</f>
        <v>0</v>
      </c>
      <c r="N63" s="361"/>
    </row>
    <row r="64" spans="1:14" ht="159.94999999999999" customHeight="1" outlineLevel="2">
      <c r="A64" s="361"/>
      <c r="B64" s="368" t="s">
        <v>726</v>
      </c>
      <c r="C64" s="382"/>
      <c r="D64" s="369" t="s">
        <v>727</v>
      </c>
      <c r="E64" s="370">
        <v>2100</v>
      </c>
      <c r="F64" s="370">
        <f>E64 *(1 - D2/100)</f>
        <v>2100</v>
      </c>
      <c r="G64" s="370"/>
      <c r="H64" s="370">
        <f>F64 * G64</f>
        <v>0</v>
      </c>
      <c r="N64" s="361"/>
    </row>
    <row r="65" spans="1:14">
      <c r="A65" s="361"/>
      <c r="B65" s="361"/>
      <c r="C65" s="361"/>
      <c r="D65" s="361"/>
      <c r="E65" s="361"/>
      <c r="F65" s="361"/>
      <c r="G65" s="361"/>
      <c r="H65" s="361"/>
      <c r="I65" s="361"/>
      <c r="J65" s="361"/>
      <c r="K65" s="361"/>
      <c r="L65" s="361"/>
      <c r="M65" s="361"/>
      <c r="N65" s="361"/>
    </row>
    <row r="103" spans="101:101" ht="15" customHeight="1">
      <c r="CW103">
        <f>SUM(M8,M9,M10,M11,M12,M13,M14,M15,M16,M17,M18,M19,M20,M21,M22,M24,M25,M26,M27,M28,M29,M30,M31,M32,M33,M34,M35,M36,M38,M39,M40,M41,M42,M43,M44,M45,M46,M47,M48,M49,M50,M51,H58,H59,H60,H61,H63,H64,)</f>
        <v>0</v>
      </c>
    </row>
  </sheetData>
  <mergeCells count="58">
    <mergeCell ref="C61"/>
    <mergeCell ref="G45"/>
    <mergeCell ref="G35"/>
    <mergeCell ref="G51"/>
    <mergeCell ref="B3:C3"/>
    <mergeCell ref="G20"/>
    <mergeCell ref="G26"/>
    <mergeCell ref="B23:M23"/>
    <mergeCell ref="G29"/>
    <mergeCell ref="G25"/>
    <mergeCell ref="G41"/>
    <mergeCell ref="G16"/>
    <mergeCell ref="G47"/>
    <mergeCell ref="G32"/>
    <mergeCell ref="G50"/>
    <mergeCell ref="G44"/>
    <mergeCell ref="G12"/>
    <mergeCell ref="G43"/>
    <mergeCell ref="G21"/>
    <mergeCell ref="B6:M6"/>
    <mergeCell ref="G8"/>
    <mergeCell ref="G10"/>
    <mergeCell ref="G22"/>
    <mergeCell ref="G40"/>
    <mergeCell ref="G9"/>
    <mergeCell ref="G31"/>
    <mergeCell ref="C64"/>
    <mergeCell ref="G48"/>
    <mergeCell ref="C63"/>
    <mergeCell ref="G38"/>
    <mergeCell ref="G19"/>
    <mergeCell ref="G28"/>
    <mergeCell ref="B54:H54"/>
    <mergeCell ref="B62:H62"/>
    <mergeCell ref="G36"/>
    <mergeCell ref="G42"/>
    <mergeCell ref="C58:C60"/>
    <mergeCell ref="G27"/>
    <mergeCell ref="G39"/>
    <mergeCell ref="B56:H56"/>
    <mergeCell ref="B37:M37"/>
    <mergeCell ref="G46"/>
    <mergeCell ref="B1:E1"/>
    <mergeCell ref="B7:M7"/>
    <mergeCell ref="G49"/>
    <mergeCell ref="B57:H57"/>
    <mergeCell ref="G34"/>
    <mergeCell ref="G30"/>
    <mergeCell ref="G15"/>
    <mergeCell ref="G33"/>
    <mergeCell ref="G24"/>
    <mergeCell ref="G14"/>
    <mergeCell ref="G11"/>
    <mergeCell ref="G17"/>
    <mergeCell ref="G13"/>
    <mergeCell ref="G18"/>
    <mergeCell ref="B2:C2"/>
    <mergeCell ref="B4:H4"/>
  </mergeCells>
  <hyperlinks>
    <hyperlink ref="F8" r:id="rId1"/>
    <hyperlink ref="F9" r:id="rId2"/>
    <hyperlink ref="F10" r:id="rId3"/>
    <hyperlink ref="F11" r:id="rId4"/>
    <hyperlink ref="F12" r:id="rId5"/>
    <hyperlink ref="F14" r:id="rId6"/>
    <hyperlink ref="F15" r:id="rId7"/>
    <hyperlink ref="F16" r:id="rId8"/>
    <hyperlink ref="F17" r:id="rId9"/>
    <hyperlink ref="F18" r:id="rId10"/>
    <hyperlink ref="F19" r:id="rId11"/>
    <hyperlink ref="F20" r:id="rId12"/>
    <hyperlink ref="F21" r:id="rId13"/>
    <hyperlink ref="F22" r:id="rId14"/>
    <hyperlink ref="F24" r:id="rId15"/>
    <hyperlink ref="F25" r:id="rId16"/>
    <hyperlink ref="F26" r:id="rId17"/>
    <hyperlink ref="F27" r:id="rId18"/>
    <hyperlink ref="F28" r:id="rId19"/>
    <hyperlink ref="F29" r:id="rId20"/>
    <hyperlink ref="F30" r:id="rId21"/>
    <hyperlink ref="F31" r:id="rId22"/>
    <hyperlink ref="F32" r:id="rId23"/>
    <hyperlink ref="F35" r:id="rId24"/>
    <hyperlink ref="F36" r:id="rId25"/>
    <hyperlink ref="F38" r:id="rId26"/>
    <hyperlink ref="F39" r:id="rId27"/>
    <hyperlink ref="F40" r:id="rId28"/>
    <hyperlink ref="F41" r:id="rId29"/>
    <hyperlink ref="F42" r:id="rId30"/>
    <hyperlink ref="F43" r:id="rId31"/>
    <hyperlink ref="F46" r:id="rId32"/>
    <hyperlink ref="F47" r:id="rId33"/>
    <hyperlink ref="F48" r:id="rId34"/>
    <hyperlink ref="F49" r:id="rId35"/>
    <hyperlink ref="F50" r:id="rId36"/>
    <hyperlink ref="F51" r:id="rId37"/>
  </hyperlinks>
  <pageMargins left="0.75" right="0.75" top="1" bottom="1" header="0.5" footer="0.5"/>
  <drawing r:id="rId3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U103"/>
  <sheetViews>
    <sheetView showGridLines="0" zoomScale="59" workbookViewId="0">
      <pane xSplit="3" ySplit="5" topLeftCell="D6" activePane="bottomRight" state="frozen"/>
      <selection pane="topRight"/>
      <selection pane="bottomLeft"/>
      <selection pane="bottomRight" activeCell="B3" sqref="B2:D3"/>
    </sheetView>
  </sheetViews>
  <sheetFormatPr defaultRowHeight="15" outlineLevelRow="2"/>
  <cols>
    <col min="1" max="1" width="2" customWidth="1"/>
    <col min="2" max="4" width="25" customWidth="1"/>
    <col min="5" max="5" width="12" customWidth="1"/>
    <col min="6" max="6" width="50" customWidth="1"/>
    <col min="7" max="7" width="55" customWidth="1"/>
    <col min="8" max="10" width="25" customWidth="1"/>
  </cols>
  <sheetData>
    <row r="1" spans="1:11" ht="20.100000000000001" customHeight="1">
      <c r="A1" s="361"/>
      <c r="B1" s="389" t="str">
        <f>HYPERLINK("#Содержание!A1", "Назад к содержанию")</f>
        <v>Назад к содержанию</v>
      </c>
      <c r="C1" s="390"/>
      <c r="D1" s="390"/>
      <c r="E1" s="390"/>
      <c r="F1" s="361"/>
      <c r="G1" s="361"/>
      <c r="H1" s="361"/>
      <c r="I1" s="361"/>
      <c r="J1" s="361"/>
      <c r="K1" s="361"/>
    </row>
    <row r="2" spans="1:11" ht="20.100000000000001" customHeight="1">
      <c r="A2" s="361"/>
      <c r="B2" s="393"/>
      <c r="C2" s="379"/>
      <c r="D2" s="362"/>
      <c r="E2" s="371" t="s">
        <v>587</v>
      </c>
      <c r="K2" s="361"/>
    </row>
    <row r="3" spans="1:11" ht="20.100000000000001" customHeight="1">
      <c r="A3" s="361"/>
      <c r="B3" s="391"/>
      <c r="C3" s="392"/>
      <c r="D3" s="364"/>
      <c r="E3" s="365" t="s">
        <v>16</v>
      </c>
      <c r="F3" s="366"/>
      <c r="G3" s="366"/>
      <c r="H3" s="366"/>
      <c r="I3" s="366"/>
      <c r="J3" s="366"/>
      <c r="K3" s="361"/>
    </row>
    <row r="4" spans="1:11" ht="30" customHeight="1">
      <c r="A4" s="361"/>
      <c r="B4" s="386" t="s">
        <v>729</v>
      </c>
      <c r="C4" s="387"/>
      <c r="D4" s="387"/>
      <c r="E4" s="387"/>
      <c r="F4" s="387"/>
      <c r="G4" s="387"/>
      <c r="H4" s="388"/>
      <c r="K4" s="361"/>
    </row>
    <row r="5" spans="1:11" ht="50.1" customHeight="1">
      <c r="A5" s="361"/>
      <c r="B5" s="367" t="s">
        <v>17</v>
      </c>
      <c r="C5" s="367" t="s">
        <v>18</v>
      </c>
      <c r="D5" s="367" t="s">
        <v>19</v>
      </c>
      <c r="E5" s="367" t="s">
        <v>20</v>
      </c>
      <c r="F5" s="367" t="s">
        <v>21</v>
      </c>
      <c r="G5" s="367" t="s">
        <v>22</v>
      </c>
      <c r="H5" s="367" t="s">
        <v>23</v>
      </c>
      <c r="I5" s="367" t="s">
        <v>1262</v>
      </c>
      <c r="J5" s="367" t="s">
        <v>1263</v>
      </c>
      <c r="K5" s="361"/>
    </row>
    <row r="6" spans="1:11" ht="20.100000000000001" customHeight="1">
      <c r="A6" s="361"/>
      <c r="B6" s="383" t="s">
        <v>730</v>
      </c>
      <c r="C6" s="384"/>
      <c r="D6" s="384"/>
      <c r="E6" s="384"/>
      <c r="F6" s="384"/>
      <c r="G6" s="384"/>
      <c r="H6" s="384"/>
      <c r="I6" s="384"/>
      <c r="J6" s="384"/>
      <c r="K6" s="361"/>
    </row>
    <row r="7" spans="1:11" ht="18.95" customHeight="1" outlineLevel="1">
      <c r="A7" s="361"/>
      <c r="B7" s="383" t="s">
        <v>731</v>
      </c>
      <c r="C7" s="384"/>
      <c r="D7" s="384"/>
      <c r="E7" s="384"/>
      <c r="F7" s="384"/>
      <c r="G7" s="384"/>
      <c r="H7" s="384"/>
      <c r="I7" s="384"/>
      <c r="J7" s="384"/>
      <c r="K7" s="361"/>
    </row>
    <row r="8" spans="1:11" ht="159.94999999999999" customHeight="1" outlineLevel="2">
      <c r="A8" s="361"/>
      <c r="B8" s="368" t="s">
        <v>732</v>
      </c>
      <c r="C8" s="368" t="s">
        <v>31</v>
      </c>
      <c r="D8" s="368"/>
      <c r="E8" s="368" t="s">
        <v>733</v>
      </c>
      <c r="F8" s="368" t="s">
        <v>33</v>
      </c>
      <c r="G8" s="382"/>
      <c r="H8" s="369" t="s">
        <v>734</v>
      </c>
      <c r="I8" s="370">
        <v>49400</v>
      </c>
      <c r="J8" s="370">
        <v>29640</v>
      </c>
      <c r="K8" s="361"/>
    </row>
    <row r="9" spans="1:11" ht="159.94999999999999" customHeight="1" outlineLevel="2">
      <c r="A9" s="361"/>
      <c r="B9" s="368" t="s">
        <v>735</v>
      </c>
      <c r="C9" s="368" t="s">
        <v>31</v>
      </c>
      <c r="D9" s="368"/>
      <c r="E9" s="368" t="s">
        <v>736</v>
      </c>
      <c r="F9" s="368" t="s">
        <v>33</v>
      </c>
      <c r="G9" s="382"/>
      <c r="H9" s="369" t="s">
        <v>737</v>
      </c>
      <c r="I9" s="370">
        <v>56500</v>
      </c>
      <c r="J9" s="370">
        <v>33900</v>
      </c>
      <c r="K9" s="361"/>
    </row>
    <row r="10" spans="1:11" ht="18.95" customHeight="1">
      <c r="A10" s="361"/>
      <c r="B10" s="383" t="s">
        <v>738</v>
      </c>
      <c r="C10" s="384"/>
      <c r="D10" s="384"/>
      <c r="E10" s="384"/>
      <c r="F10" s="384"/>
      <c r="G10" s="384"/>
      <c r="H10" s="384"/>
      <c r="I10" s="384"/>
      <c r="J10" s="384"/>
      <c r="K10" s="361"/>
    </row>
    <row r="11" spans="1:11" ht="18.95" customHeight="1" outlineLevel="1">
      <c r="A11" s="361"/>
      <c r="B11" s="383" t="s">
        <v>739</v>
      </c>
      <c r="C11" s="384"/>
      <c r="D11" s="384"/>
      <c r="E11" s="384"/>
      <c r="F11" s="384"/>
      <c r="G11" s="384"/>
      <c r="H11" s="384"/>
      <c r="I11" s="384"/>
      <c r="J11" s="384"/>
      <c r="K11" s="361"/>
    </row>
    <row r="12" spans="1:11" ht="159.94999999999999" customHeight="1" outlineLevel="2">
      <c r="A12" s="361"/>
      <c r="B12" s="368" t="s">
        <v>740</v>
      </c>
      <c r="C12" s="368" t="s">
        <v>136</v>
      </c>
      <c r="D12" s="368"/>
      <c r="E12" s="368" t="s">
        <v>741</v>
      </c>
      <c r="F12" s="368" t="s">
        <v>33</v>
      </c>
      <c r="G12" s="382"/>
      <c r="H12" s="369" t="s">
        <v>742</v>
      </c>
      <c r="I12" s="370">
        <v>35000</v>
      </c>
      <c r="J12" s="370">
        <v>23449.999999999996</v>
      </c>
      <c r="K12" s="361"/>
    </row>
    <row r="13" spans="1:11" ht="159.94999999999999" customHeight="1" outlineLevel="2">
      <c r="A13" s="361"/>
      <c r="B13" s="368" t="s">
        <v>743</v>
      </c>
      <c r="C13" s="368" t="s">
        <v>136</v>
      </c>
      <c r="D13" s="368"/>
      <c r="E13" s="368" t="s">
        <v>744</v>
      </c>
      <c r="F13" s="368" t="s">
        <v>33</v>
      </c>
      <c r="G13" s="382"/>
      <c r="H13" s="369" t="s">
        <v>745</v>
      </c>
      <c r="I13" s="370">
        <v>40500</v>
      </c>
      <c r="J13" s="370">
        <v>27134.999999999996</v>
      </c>
      <c r="K13" s="361"/>
    </row>
    <row r="14" spans="1:11" ht="18.95" customHeight="1" outlineLevel="1">
      <c r="A14" s="361"/>
      <c r="B14" s="383" t="s">
        <v>746</v>
      </c>
      <c r="C14" s="384"/>
      <c r="D14" s="384"/>
      <c r="E14" s="384"/>
      <c r="F14" s="384"/>
      <c r="G14" s="384"/>
      <c r="H14" s="384"/>
      <c r="I14" s="384"/>
      <c r="J14" s="384"/>
      <c r="K14" s="361"/>
    </row>
    <row r="15" spans="1:11" ht="159.94999999999999" customHeight="1" outlineLevel="2">
      <c r="A15" s="361"/>
      <c r="B15" s="368" t="s">
        <v>747</v>
      </c>
      <c r="C15" s="368" t="s">
        <v>136</v>
      </c>
      <c r="D15" s="368"/>
      <c r="E15" s="368" t="s">
        <v>748</v>
      </c>
      <c r="F15" s="368" t="s">
        <v>33</v>
      </c>
      <c r="G15" s="382"/>
      <c r="H15" s="369" t="s">
        <v>749</v>
      </c>
      <c r="I15" s="370">
        <v>37150</v>
      </c>
      <c r="J15" s="370">
        <v>24890.499999999996</v>
      </c>
      <c r="K15" s="361"/>
    </row>
    <row r="16" spans="1:11" ht="159.94999999999999" customHeight="1" outlineLevel="2">
      <c r="A16" s="361"/>
      <c r="B16" s="368" t="s">
        <v>750</v>
      </c>
      <c r="C16" s="368" t="s">
        <v>136</v>
      </c>
      <c r="D16" s="368"/>
      <c r="E16" s="368" t="s">
        <v>751</v>
      </c>
      <c r="F16" s="368" t="s">
        <v>33</v>
      </c>
      <c r="G16" s="382"/>
      <c r="H16" s="369" t="s">
        <v>752</v>
      </c>
      <c r="I16" s="370">
        <v>42900</v>
      </c>
      <c r="J16" s="370">
        <v>28742.999999999996</v>
      </c>
      <c r="K16" s="361"/>
    </row>
    <row r="17" spans="1:11" ht="18.95" customHeight="1">
      <c r="A17" s="361"/>
      <c r="B17" s="383" t="s">
        <v>753</v>
      </c>
      <c r="C17" s="384"/>
      <c r="D17" s="384"/>
      <c r="E17" s="384"/>
      <c r="F17" s="384"/>
      <c r="G17" s="384"/>
      <c r="H17" s="384"/>
      <c r="I17" s="384"/>
      <c r="J17" s="384"/>
      <c r="K17" s="361"/>
    </row>
    <row r="18" spans="1:11" ht="18.95" customHeight="1" outlineLevel="1">
      <c r="A18" s="361"/>
      <c r="B18" s="383" t="s">
        <v>754</v>
      </c>
      <c r="C18" s="384"/>
      <c r="D18" s="384"/>
      <c r="E18" s="384"/>
      <c r="F18" s="384"/>
      <c r="G18" s="384"/>
      <c r="H18" s="384"/>
      <c r="I18" s="384"/>
      <c r="J18" s="384"/>
      <c r="K18" s="361"/>
    </row>
    <row r="19" spans="1:11" ht="159.94999999999999" customHeight="1" outlineLevel="2">
      <c r="A19" s="361"/>
      <c r="B19" s="368" t="s">
        <v>755</v>
      </c>
      <c r="C19" s="368" t="s">
        <v>4</v>
      </c>
      <c r="D19" s="368"/>
      <c r="E19" s="368" t="s">
        <v>756</v>
      </c>
      <c r="F19" s="368" t="s">
        <v>33</v>
      </c>
      <c r="G19" s="382"/>
      <c r="H19" s="369" t="s">
        <v>757</v>
      </c>
      <c r="I19" s="370">
        <v>29000</v>
      </c>
      <c r="J19" s="370">
        <v>20880</v>
      </c>
      <c r="K19" s="361"/>
    </row>
    <row r="20" spans="1:11" ht="159.94999999999999" customHeight="1" outlineLevel="2">
      <c r="A20" s="361"/>
      <c r="B20" s="368" t="s">
        <v>758</v>
      </c>
      <c r="C20" s="368" t="s">
        <v>4</v>
      </c>
      <c r="D20" s="368"/>
      <c r="E20" s="368" t="s">
        <v>759</v>
      </c>
      <c r="F20" s="368" t="s">
        <v>33</v>
      </c>
      <c r="G20" s="382"/>
      <c r="H20" s="369" t="s">
        <v>760</v>
      </c>
      <c r="I20" s="370">
        <v>34350</v>
      </c>
      <c r="J20" s="370">
        <v>24732</v>
      </c>
      <c r="K20" s="361"/>
    </row>
    <row r="21" spans="1:11" ht="18.95" customHeight="1" outlineLevel="1">
      <c r="A21" s="361"/>
      <c r="B21" s="383" t="s">
        <v>761</v>
      </c>
      <c r="C21" s="384"/>
      <c r="D21" s="384"/>
      <c r="E21" s="384"/>
      <c r="F21" s="384"/>
      <c r="G21" s="384"/>
      <c r="H21" s="384"/>
      <c r="I21" s="384"/>
      <c r="J21" s="384"/>
      <c r="K21" s="361"/>
    </row>
    <row r="22" spans="1:11" ht="159.94999999999999" customHeight="1" outlineLevel="2">
      <c r="A22" s="361"/>
      <c r="B22" s="368" t="s">
        <v>762</v>
      </c>
      <c r="C22" s="368" t="s">
        <v>4</v>
      </c>
      <c r="D22" s="368"/>
      <c r="E22" s="368" t="s">
        <v>763</v>
      </c>
      <c r="F22" s="368" t="s">
        <v>33</v>
      </c>
      <c r="G22" s="382"/>
      <c r="H22" s="369" t="s">
        <v>764</v>
      </c>
      <c r="I22" s="370">
        <v>29300</v>
      </c>
      <c r="J22" s="370">
        <v>21096</v>
      </c>
      <c r="K22" s="361"/>
    </row>
    <row r="23" spans="1:11" ht="159.94999999999999" customHeight="1" outlineLevel="2">
      <c r="A23" s="361"/>
      <c r="B23" s="368" t="s">
        <v>765</v>
      </c>
      <c r="C23" s="368" t="s">
        <v>4</v>
      </c>
      <c r="D23" s="368"/>
      <c r="E23" s="368" t="s">
        <v>766</v>
      </c>
      <c r="F23" s="368" t="s">
        <v>33</v>
      </c>
      <c r="G23" s="382"/>
      <c r="H23" s="369" t="s">
        <v>767</v>
      </c>
      <c r="I23" s="370">
        <v>35050</v>
      </c>
      <c r="J23" s="370">
        <v>25236</v>
      </c>
      <c r="K23" s="361"/>
    </row>
    <row r="24" spans="1:11">
      <c r="A24" s="361"/>
      <c r="B24" s="361"/>
      <c r="C24" s="361"/>
      <c r="D24" s="361"/>
      <c r="E24" s="361"/>
      <c r="F24" s="361"/>
      <c r="G24" s="361"/>
      <c r="H24" s="361"/>
      <c r="I24" s="361"/>
      <c r="J24" s="361"/>
      <c r="K24" s="361"/>
    </row>
    <row r="103" spans="99:99" ht="15" customHeight="1">
      <c r="CU103" t="e">
        <f>SUM(#REF!,#REF!,#REF!,#REF!,#REF!,#REF!,#REF!,#REF!,#REF!,#REF!,)</f>
        <v>#REF!</v>
      </c>
    </row>
  </sheetData>
  <mergeCells count="22">
    <mergeCell ref="B17:J17"/>
    <mergeCell ref="B3:C3"/>
    <mergeCell ref="G20"/>
    <mergeCell ref="B7:J7"/>
    <mergeCell ref="G16"/>
    <mergeCell ref="B18:J18"/>
    <mergeCell ref="B1:E1"/>
    <mergeCell ref="B6:J6"/>
    <mergeCell ref="G15"/>
    <mergeCell ref="G23"/>
    <mergeCell ref="G8"/>
    <mergeCell ref="B10:J10"/>
    <mergeCell ref="G19"/>
    <mergeCell ref="G13"/>
    <mergeCell ref="G22"/>
    <mergeCell ref="G9"/>
    <mergeCell ref="B2:C2"/>
    <mergeCell ref="B21:J21"/>
    <mergeCell ref="B4:H4"/>
    <mergeCell ref="G12"/>
    <mergeCell ref="B11:J11"/>
    <mergeCell ref="B14:J14"/>
  </mergeCells>
  <hyperlinks>
    <hyperlink ref="F8" r:id="rId1"/>
    <hyperlink ref="F9" r:id="rId2"/>
    <hyperlink ref="F12" r:id="rId3"/>
    <hyperlink ref="F13" r:id="rId4"/>
    <hyperlink ref="F15" r:id="rId5"/>
    <hyperlink ref="F16" r:id="rId6"/>
    <hyperlink ref="F19" r:id="rId7"/>
    <hyperlink ref="F20" r:id="rId8"/>
    <hyperlink ref="F22" r:id="rId9"/>
    <hyperlink ref="F23" r:id="rId10"/>
  </hyperlinks>
  <pageMargins left="0.75" right="0.75" top="1" bottom="1" header="0.5" footer="0.5"/>
  <drawing r:id="rId1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U103"/>
  <sheetViews>
    <sheetView showGridLines="0" zoomScale="60" zoomScaleNormal="60" workbookViewId="0">
      <pane xSplit="3" ySplit="5" topLeftCell="D12" activePane="bottomRight" state="frozen"/>
      <selection pane="topRight"/>
      <selection pane="bottomLeft"/>
      <selection pane="bottomRight"/>
    </sheetView>
  </sheetViews>
  <sheetFormatPr defaultRowHeight="15" outlineLevelRow="1"/>
  <cols>
    <col min="1" max="1" width="2" customWidth="1"/>
    <col min="2" max="4" width="25" customWidth="1"/>
    <col min="5" max="5" width="12" customWidth="1"/>
    <col min="6" max="7" width="55" customWidth="1"/>
    <col min="8" max="10" width="25" customWidth="1"/>
  </cols>
  <sheetData>
    <row r="1" spans="1:11" ht="20.100000000000001" customHeight="1">
      <c r="A1" s="361"/>
      <c r="B1" s="389" t="str">
        <f>HYPERLINK("#Содержание!A1", "Назад к содержанию")</f>
        <v>Назад к содержанию</v>
      </c>
      <c r="C1" s="390"/>
      <c r="D1" s="390"/>
      <c r="E1" s="390"/>
      <c r="F1" s="361"/>
      <c r="G1" s="361"/>
      <c r="H1" s="361"/>
      <c r="I1" s="361"/>
      <c r="J1" s="361"/>
      <c r="K1" s="361"/>
    </row>
    <row r="2" spans="1:11" ht="20.100000000000001" customHeight="1">
      <c r="A2" s="361"/>
      <c r="B2" s="393"/>
      <c r="C2" s="379"/>
      <c r="D2" s="362"/>
      <c r="E2" s="371" t="s">
        <v>587</v>
      </c>
      <c r="K2" s="361"/>
    </row>
    <row r="3" spans="1:11" ht="20.100000000000001" customHeight="1">
      <c r="A3" s="361"/>
      <c r="B3" s="391"/>
      <c r="C3" s="392"/>
      <c r="D3" s="364"/>
      <c r="E3" s="365" t="s">
        <v>16</v>
      </c>
      <c r="F3" s="366"/>
      <c r="G3" s="366"/>
      <c r="H3" s="366"/>
      <c r="I3" s="366"/>
      <c r="J3" s="366"/>
      <c r="K3" s="361"/>
    </row>
    <row r="4" spans="1:11" ht="30" customHeight="1">
      <c r="A4" s="361"/>
      <c r="B4" s="386" t="s">
        <v>11</v>
      </c>
      <c r="C4" s="387"/>
      <c r="D4" s="387"/>
      <c r="E4" s="387"/>
      <c r="F4" s="387"/>
      <c r="G4" s="387"/>
      <c r="H4" s="388"/>
      <c r="K4" s="361"/>
    </row>
    <row r="5" spans="1:11" ht="50.1" customHeight="1">
      <c r="A5" s="361"/>
      <c r="B5" s="367" t="s">
        <v>17</v>
      </c>
      <c r="C5" s="367" t="s">
        <v>18</v>
      </c>
      <c r="D5" s="367" t="s">
        <v>19</v>
      </c>
      <c r="E5" s="367" t="s">
        <v>20</v>
      </c>
      <c r="F5" s="367" t="s">
        <v>21</v>
      </c>
      <c r="G5" s="367" t="s">
        <v>22</v>
      </c>
      <c r="H5" s="367" t="s">
        <v>23</v>
      </c>
      <c r="I5" s="367" t="s">
        <v>1262</v>
      </c>
      <c r="J5" s="367" t="s">
        <v>1263</v>
      </c>
      <c r="K5" s="361"/>
    </row>
    <row r="6" spans="1:11" ht="20.100000000000001" customHeight="1">
      <c r="A6" s="361"/>
      <c r="B6" s="383" t="s">
        <v>768</v>
      </c>
      <c r="C6" s="384"/>
      <c r="D6" s="384"/>
      <c r="E6" s="384"/>
      <c r="F6" s="384"/>
      <c r="G6" s="384"/>
      <c r="H6" s="384"/>
      <c r="I6" s="384"/>
      <c r="J6" s="384"/>
      <c r="K6" s="361"/>
    </row>
    <row r="7" spans="1:11" ht="159.94999999999999" customHeight="1" outlineLevel="1">
      <c r="A7" s="361"/>
      <c r="B7" s="368" t="s">
        <v>769</v>
      </c>
      <c r="C7" s="368" t="s">
        <v>31</v>
      </c>
      <c r="D7" s="368"/>
      <c r="E7" s="368" t="s">
        <v>770</v>
      </c>
      <c r="F7" s="368" t="s">
        <v>33</v>
      </c>
      <c r="G7" s="382"/>
      <c r="H7" s="369" t="s">
        <v>771</v>
      </c>
      <c r="I7" s="370">
        <v>23840</v>
      </c>
      <c r="J7" s="370">
        <v>14304</v>
      </c>
      <c r="K7" s="361"/>
    </row>
    <row r="8" spans="1:11" ht="159.94999999999999" customHeight="1" outlineLevel="1">
      <c r="A8" s="361"/>
      <c r="B8" s="368" t="s">
        <v>772</v>
      </c>
      <c r="C8" s="368" t="s">
        <v>31</v>
      </c>
      <c r="D8" s="368"/>
      <c r="E8" s="368" t="s">
        <v>773</v>
      </c>
      <c r="F8" s="368" t="s">
        <v>33</v>
      </c>
      <c r="G8" s="382"/>
      <c r="H8" s="369" t="s">
        <v>774</v>
      </c>
      <c r="I8" s="370">
        <v>24070</v>
      </c>
      <c r="J8" s="370">
        <v>14442</v>
      </c>
      <c r="K8" s="361"/>
    </row>
    <row r="9" spans="1:11" ht="159.94999999999999" customHeight="1" outlineLevel="1">
      <c r="A9" s="361"/>
      <c r="B9" s="368" t="s">
        <v>775</v>
      </c>
      <c r="C9" s="368" t="s">
        <v>31</v>
      </c>
      <c r="D9" s="368"/>
      <c r="E9" s="368" t="s">
        <v>776</v>
      </c>
      <c r="F9" s="368" t="s">
        <v>33</v>
      </c>
      <c r="G9" s="382"/>
      <c r="H9" s="369" t="s">
        <v>777</v>
      </c>
      <c r="I9" s="370">
        <v>24460</v>
      </c>
      <c r="J9" s="370">
        <v>14676</v>
      </c>
      <c r="K9" s="361"/>
    </row>
    <row r="10" spans="1:11" ht="159.94999999999999" customHeight="1" outlineLevel="1">
      <c r="A10" s="361"/>
      <c r="B10" s="368" t="s">
        <v>778</v>
      </c>
      <c r="C10" s="368" t="s">
        <v>31</v>
      </c>
      <c r="D10" s="368"/>
      <c r="E10" s="368" t="s">
        <v>779</v>
      </c>
      <c r="F10" s="368" t="s">
        <v>33</v>
      </c>
      <c r="G10" s="382"/>
      <c r="H10" s="369" t="s">
        <v>780</v>
      </c>
      <c r="I10" s="370">
        <v>24800</v>
      </c>
      <c r="J10" s="370">
        <v>14880</v>
      </c>
      <c r="K10" s="361"/>
    </row>
    <row r="11" spans="1:11" ht="18.95" customHeight="1">
      <c r="A11" s="361"/>
      <c r="B11" s="383" t="s">
        <v>781</v>
      </c>
      <c r="C11" s="384"/>
      <c r="D11" s="384"/>
      <c r="E11" s="384"/>
      <c r="F11" s="384"/>
      <c r="G11" s="384"/>
      <c r="H11" s="384"/>
      <c r="I11" s="384"/>
      <c r="J11" s="384"/>
      <c r="K11" s="361"/>
    </row>
    <row r="12" spans="1:11" ht="159.94999999999999" customHeight="1" outlineLevel="1">
      <c r="A12" s="361"/>
      <c r="B12" s="368" t="s">
        <v>782</v>
      </c>
      <c r="C12" s="368" t="s">
        <v>136</v>
      </c>
      <c r="D12" s="368"/>
      <c r="E12" s="368" t="s">
        <v>783</v>
      </c>
      <c r="F12" s="368" t="s">
        <v>33</v>
      </c>
      <c r="G12" s="382"/>
      <c r="H12" s="369" t="s">
        <v>784</v>
      </c>
      <c r="I12" s="370">
        <v>20050</v>
      </c>
      <c r="J12" s="370">
        <v>13433.499999999998</v>
      </c>
      <c r="K12" s="361"/>
    </row>
    <row r="13" spans="1:11" ht="159.94999999999999" customHeight="1" outlineLevel="1">
      <c r="A13" s="361"/>
      <c r="B13" s="368" t="s">
        <v>785</v>
      </c>
      <c r="C13" s="368" t="s">
        <v>136</v>
      </c>
      <c r="D13" s="368"/>
      <c r="E13" s="368" t="s">
        <v>786</v>
      </c>
      <c r="F13" s="368" t="s">
        <v>33</v>
      </c>
      <c r="G13" s="382"/>
      <c r="H13" s="369" t="s">
        <v>787</v>
      </c>
      <c r="I13" s="370">
        <v>20250</v>
      </c>
      <c r="J13" s="370">
        <v>13567.499999999998</v>
      </c>
      <c r="K13" s="361"/>
    </row>
    <row r="14" spans="1:11" ht="159.94999999999999" customHeight="1" outlineLevel="1">
      <c r="A14" s="361"/>
      <c r="B14" s="368" t="s">
        <v>788</v>
      </c>
      <c r="C14" s="368" t="s">
        <v>136</v>
      </c>
      <c r="D14" s="368"/>
      <c r="E14" s="368" t="s">
        <v>789</v>
      </c>
      <c r="F14" s="368" t="s">
        <v>33</v>
      </c>
      <c r="G14" s="382"/>
      <c r="H14" s="369" t="s">
        <v>790</v>
      </c>
      <c r="I14" s="370">
        <v>20250</v>
      </c>
      <c r="J14" s="370">
        <v>13567.499999999998</v>
      </c>
      <c r="K14" s="361"/>
    </row>
    <row r="15" spans="1:11">
      <c r="A15" s="361"/>
      <c r="B15" s="361"/>
      <c r="C15" s="361"/>
      <c r="D15" s="361"/>
      <c r="E15" s="361"/>
      <c r="F15" s="361"/>
      <c r="G15" s="361"/>
      <c r="H15" s="361"/>
      <c r="I15" s="361"/>
      <c r="J15" s="361"/>
      <c r="K15" s="361"/>
    </row>
    <row r="103" spans="99:99" ht="15" customHeight="1">
      <c r="CU103" t="e">
        <f>SUM(#REF!,#REF!,#REF!,#REF!,#REF!,#REF!,#REF!,)</f>
        <v>#REF!</v>
      </c>
    </row>
  </sheetData>
  <mergeCells count="13">
    <mergeCell ref="B2:C2"/>
    <mergeCell ref="B1:E1"/>
    <mergeCell ref="G8"/>
    <mergeCell ref="B6:J6"/>
    <mergeCell ref="B3:C3"/>
    <mergeCell ref="B4:H4"/>
    <mergeCell ref="G12"/>
    <mergeCell ref="B11:J11"/>
    <mergeCell ref="G7"/>
    <mergeCell ref="G10"/>
    <mergeCell ref="G14"/>
    <mergeCell ref="G13"/>
    <mergeCell ref="G9"/>
  </mergeCells>
  <hyperlinks>
    <hyperlink ref="F7" r:id="rId1"/>
    <hyperlink ref="F8" r:id="rId2"/>
    <hyperlink ref="F9" r:id="rId3"/>
    <hyperlink ref="F10" r:id="rId4"/>
    <hyperlink ref="F12" r:id="rId5"/>
    <hyperlink ref="F13" r:id="rId6"/>
    <hyperlink ref="F14" r:id="rId7"/>
  </hyperlinks>
  <pageMargins left="0.75" right="0.75" top="1" bottom="1" header="0.5" footer="0.5"/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V165"/>
  <sheetViews>
    <sheetView showGridLines="0" zoomScale="55" zoomScaleNormal="55" workbookViewId="0">
      <pane xSplit="3" ySplit="5" topLeftCell="D38" activePane="bottomRight" state="frozen"/>
      <selection pane="topRight"/>
      <selection pane="bottomLeft"/>
      <selection pane="bottomRight" activeCell="L41" sqref="L41"/>
    </sheetView>
  </sheetViews>
  <sheetFormatPr defaultRowHeight="15"/>
  <cols>
    <col min="1" max="1" width="2" customWidth="1"/>
    <col min="2" max="2" width="45" customWidth="1"/>
    <col min="3" max="3" width="38" customWidth="1"/>
    <col min="4" max="4" width="70" customWidth="1"/>
    <col min="5" max="7" width="24" customWidth="1"/>
    <col min="8" max="8" width="2" customWidth="1"/>
  </cols>
  <sheetData>
    <row r="1" spans="1:8" ht="20.100000000000001" customHeight="1">
      <c r="A1" s="361"/>
      <c r="B1" s="389" t="str">
        <f>HYPERLINK("#Содержание!A1", "Назад к содержанию")</f>
        <v>Назад к содержанию</v>
      </c>
      <c r="C1" s="390"/>
      <c r="D1" s="390"/>
      <c r="E1" s="390"/>
      <c r="F1" s="361"/>
      <c r="G1" s="361"/>
      <c r="H1" s="361"/>
    </row>
    <row r="2" spans="1:8" ht="20.100000000000001" customHeight="1">
      <c r="A2" s="361"/>
      <c r="B2" s="404" t="s">
        <v>12</v>
      </c>
      <c r="C2" s="405"/>
      <c r="D2" s="405"/>
      <c r="E2" s="405"/>
      <c r="F2" s="405"/>
      <c r="G2" s="405"/>
      <c r="H2" s="361"/>
    </row>
    <row r="3" spans="1:8" ht="20.100000000000001" customHeight="1">
      <c r="A3" s="361"/>
      <c r="B3" s="404"/>
      <c r="C3" s="405"/>
      <c r="D3" s="405"/>
      <c r="E3" s="405"/>
      <c r="F3" s="405"/>
      <c r="G3" s="405"/>
      <c r="H3" s="361"/>
    </row>
    <row r="4" spans="1:8" ht="30" customHeight="1" thickBot="1">
      <c r="A4" s="361"/>
      <c r="B4" s="406"/>
      <c r="C4" s="407"/>
      <c r="D4" s="407"/>
      <c r="E4" s="407"/>
      <c r="F4" s="407"/>
      <c r="G4" s="407"/>
      <c r="H4" s="361"/>
    </row>
    <row r="5" spans="1:8" ht="50.1" customHeight="1" thickTop="1" thickBot="1">
      <c r="A5" s="361"/>
      <c r="B5" s="367" t="s">
        <v>791</v>
      </c>
      <c r="C5" s="367" t="s">
        <v>792</v>
      </c>
      <c r="D5" s="367" t="s">
        <v>793</v>
      </c>
      <c r="E5" s="367" t="s">
        <v>794</v>
      </c>
      <c r="F5" s="367" t="s">
        <v>1262</v>
      </c>
      <c r="G5" s="367" t="s">
        <v>1263</v>
      </c>
      <c r="H5" s="361"/>
    </row>
    <row r="6" spans="1:8" ht="99.95" customHeight="1">
      <c r="A6" s="361"/>
      <c r="B6" s="368" t="s">
        <v>38</v>
      </c>
      <c r="C6" s="368">
        <v>313</v>
      </c>
      <c r="D6" s="368" t="s">
        <v>795</v>
      </c>
      <c r="E6" s="368" t="s">
        <v>796</v>
      </c>
      <c r="F6" s="370">
        <v>750</v>
      </c>
      <c r="G6" s="370">
        <v>750</v>
      </c>
      <c r="H6" s="361"/>
    </row>
    <row r="7" spans="1:8" ht="99.95" customHeight="1">
      <c r="A7" s="361"/>
      <c r="B7" s="368" t="s">
        <v>66</v>
      </c>
      <c r="C7" s="368">
        <v>313</v>
      </c>
      <c r="D7" s="368" t="s">
        <v>795</v>
      </c>
      <c r="E7" s="368" t="s">
        <v>796</v>
      </c>
      <c r="F7" s="370">
        <v>750</v>
      </c>
      <c r="G7" s="370">
        <v>750</v>
      </c>
      <c r="H7" s="361"/>
    </row>
    <row r="8" spans="1:8" ht="99.95" customHeight="1">
      <c r="A8" s="361"/>
      <c r="B8" s="368" t="s">
        <v>276</v>
      </c>
      <c r="C8" s="368">
        <v>344</v>
      </c>
      <c r="D8" s="368" t="s">
        <v>797</v>
      </c>
      <c r="E8" s="368" t="s">
        <v>796</v>
      </c>
      <c r="F8" s="370">
        <v>650</v>
      </c>
      <c r="G8" s="370">
        <v>650</v>
      </c>
      <c r="H8" s="361"/>
    </row>
    <row r="9" spans="1:8" ht="99.95" customHeight="1">
      <c r="A9" s="361"/>
      <c r="B9" s="368" t="s">
        <v>279</v>
      </c>
      <c r="C9" s="368">
        <v>344</v>
      </c>
      <c r="D9" s="368" t="s">
        <v>797</v>
      </c>
      <c r="E9" s="368" t="s">
        <v>796</v>
      </c>
      <c r="F9" s="370">
        <v>650</v>
      </c>
      <c r="G9" s="370">
        <v>650</v>
      </c>
      <c r="H9" s="361"/>
    </row>
    <row r="10" spans="1:8" ht="99.95" customHeight="1">
      <c r="A10" s="361"/>
      <c r="B10" s="368" t="s">
        <v>223</v>
      </c>
      <c r="C10" s="368">
        <v>344</v>
      </c>
      <c r="D10" s="368" t="s">
        <v>797</v>
      </c>
      <c r="E10" s="368" t="s">
        <v>796</v>
      </c>
      <c r="F10" s="370">
        <v>650</v>
      </c>
      <c r="G10" s="370">
        <v>650</v>
      </c>
      <c r="H10" s="361"/>
    </row>
    <row r="11" spans="1:8" ht="99.95" customHeight="1">
      <c r="A11" s="361"/>
      <c r="B11" s="368" t="s">
        <v>798</v>
      </c>
      <c r="C11" s="368">
        <v>344</v>
      </c>
      <c r="D11" s="368" t="s">
        <v>797</v>
      </c>
      <c r="E11" s="368" t="s">
        <v>796</v>
      </c>
      <c r="F11" s="370">
        <v>650</v>
      </c>
      <c r="G11" s="370">
        <v>650</v>
      </c>
      <c r="H11" s="361"/>
    </row>
    <row r="12" spans="1:8" ht="99.95" customHeight="1">
      <c r="A12" s="361"/>
      <c r="B12" s="368" t="s">
        <v>202</v>
      </c>
      <c r="C12" s="368">
        <v>344</v>
      </c>
      <c r="D12" s="368" t="s">
        <v>797</v>
      </c>
      <c r="E12" s="368" t="s">
        <v>796</v>
      </c>
      <c r="F12" s="370">
        <v>650</v>
      </c>
      <c r="G12" s="370">
        <v>650</v>
      </c>
      <c r="H12" s="361"/>
    </row>
    <row r="13" spans="1:8" ht="99.95" customHeight="1">
      <c r="A13" s="361"/>
      <c r="B13" s="368" t="s">
        <v>208</v>
      </c>
      <c r="C13" s="368">
        <v>344</v>
      </c>
      <c r="D13" s="368" t="s">
        <v>797</v>
      </c>
      <c r="E13" s="368" t="s">
        <v>796</v>
      </c>
      <c r="F13" s="370">
        <v>650</v>
      </c>
      <c r="G13" s="370">
        <v>650</v>
      </c>
      <c r="H13" s="361"/>
    </row>
    <row r="14" spans="1:8" ht="99.95" customHeight="1">
      <c r="A14" s="361"/>
      <c r="B14" s="368" t="s">
        <v>211</v>
      </c>
      <c r="C14" s="368">
        <v>344</v>
      </c>
      <c r="D14" s="368" t="s">
        <v>797</v>
      </c>
      <c r="E14" s="368" t="s">
        <v>796</v>
      </c>
      <c r="F14" s="370">
        <v>650</v>
      </c>
      <c r="G14" s="370">
        <v>650</v>
      </c>
      <c r="H14" s="361"/>
    </row>
    <row r="15" spans="1:8" ht="99.95" customHeight="1">
      <c r="A15" s="361"/>
      <c r="B15" s="368" t="s">
        <v>205</v>
      </c>
      <c r="C15" s="368">
        <v>344</v>
      </c>
      <c r="D15" s="368" t="s">
        <v>797</v>
      </c>
      <c r="E15" s="368" t="s">
        <v>796</v>
      </c>
      <c r="F15" s="370">
        <v>650</v>
      </c>
      <c r="G15" s="370">
        <v>650</v>
      </c>
      <c r="H15" s="361"/>
    </row>
    <row r="16" spans="1:8" ht="99.95" customHeight="1">
      <c r="A16" s="361"/>
      <c r="B16" s="368" t="s">
        <v>148</v>
      </c>
      <c r="C16" s="368">
        <v>344</v>
      </c>
      <c r="D16" s="368" t="s">
        <v>799</v>
      </c>
      <c r="E16" s="368" t="s">
        <v>796</v>
      </c>
      <c r="F16" s="370">
        <v>750</v>
      </c>
      <c r="G16" s="370">
        <v>750</v>
      </c>
      <c r="H16" s="361"/>
    </row>
    <row r="17" spans="1:8" ht="99.95" customHeight="1">
      <c r="A17" s="361"/>
      <c r="B17" s="368" t="s">
        <v>145</v>
      </c>
      <c r="C17" s="368">
        <v>344</v>
      </c>
      <c r="D17" s="368" t="s">
        <v>799</v>
      </c>
      <c r="E17" s="368" t="s">
        <v>796</v>
      </c>
      <c r="F17" s="370">
        <v>750</v>
      </c>
      <c r="G17" s="370">
        <v>750</v>
      </c>
      <c r="H17" s="361"/>
    </row>
    <row r="18" spans="1:8" ht="99.95" customHeight="1">
      <c r="A18" s="361"/>
      <c r="B18" s="368" t="s">
        <v>151</v>
      </c>
      <c r="C18" s="368">
        <v>344</v>
      </c>
      <c r="D18" s="368" t="s">
        <v>799</v>
      </c>
      <c r="E18" s="368" t="s">
        <v>796</v>
      </c>
      <c r="F18" s="370">
        <v>750</v>
      </c>
      <c r="G18" s="370">
        <v>750</v>
      </c>
      <c r="H18" s="361"/>
    </row>
    <row r="19" spans="1:8" ht="99.95" customHeight="1">
      <c r="A19" s="361"/>
      <c r="B19" s="368" t="s">
        <v>245</v>
      </c>
      <c r="C19" s="368">
        <v>344</v>
      </c>
      <c r="D19" s="368" t="s">
        <v>799</v>
      </c>
      <c r="E19" s="368" t="s">
        <v>796</v>
      </c>
      <c r="F19" s="370">
        <v>750</v>
      </c>
      <c r="G19" s="370">
        <v>750</v>
      </c>
      <c r="H19" s="361"/>
    </row>
    <row r="20" spans="1:8" ht="99.95" customHeight="1">
      <c r="A20" s="361"/>
      <c r="B20" s="368" t="s">
        <v>233</v>
      </c>
      <c r="C20" s="368">
        <v>344</v>
      </c>
      <c r="D20" s="368" t="s">
        <v>799</v>
      </c>
      <c r="E20" s="368" t="s">
        <v>796</v>
      </c>
      <c r="F20" s="370">
        <v>750</v>
      </c>
      <c r="G20" s="370">
        <v>750</v>
      </c>
      <c r="H20" s="361"/>
    </row>
    <row r="21" spans="1:8" ht="99.95" customHeight="1">
      <c r="A21" s="361"/>
      <c r="B21" s="368" t="s">
        <v>248</v>
      </c>
      <c r="C21" s="368">
        <v>344</v>
      </c>
      <c r="D21" s="368" t="s">
        <v>799</v>
      </c>
      <c r="E21" s="368" t="s">
        <v>796</v>
      </c>
      <c r="F21" s="370">
        <v>750</v>
      </c>
      <c r="G21" s="370">
        <v>750</v>
      </c>
      <c r="H21" s="361"/>
    </row>
    <row r="22" spans="1:8" ht="99.95" customHeight="1">
      <c r="A22" s="361"/>
      <c r="B22" s="368" t="s">
        <v>254</v>
      </c>
      <c r="C22" s="368">
        <v>344</v>
      </c>
      <c r="D22" s="368" t="s">
        <v>799</v>
      </c>
      <c r="E22" s="368" t="s">
        <v>796</v>
      </c>
      <c r="F22" s="370">
        <v>750</v>
      </c>
      <c r="G22" s="370">
        <v>750</v>
      </c>
      <c r="H22" s="361"/>
    </row>
    <row r="23" spans="1:8" ht="99.95" customHeight="1">
      <c r="A23" s="361"/>
      <c r="B23" s="368" t="s">
        <v>242</v>
      </c>
      <c r="C23" s="368">
        <v>344</v>
      </c>
      <c r="D23" s="368" t="s">
        <v>799</v>
      </c>
      <c r="E23" s="368" t="s">
        <v>796</v>
      </c>
      <c r="F23" s="370">
        <v>750</v>
      </c>
      <c r="G23" s="370">
        <v>750</v>
      </c>
      <c r="H23" s="361"/>
    </row>
    <row r="24" spans="1:8" ht="99.95" customHeight="1">
      <c r="A24" s="361"/>
      <c r="B24" s="368" t="s">
        <v>251</v>
      </c>
      <c r="C24" s="368">
        <v>344</v>
      </c>
      <c r="D24" s="368" t="s">
        <v>799</v>
      </c>
      <c r="E24" s="368" t="s">
        <v>796</v>
      </c>
      <c r="F24" s="370">
        <v>750</v>
      </c>
      <c r="G24" s="370">
        <v>750</v>
      </c>
      <c r="H24" s="361"/>
    </row>
    <row r="25" spans="1:8" ht="99.95" customHeight="1">
      <c r="A25" s="361"/>
      <c r="B25" s="368" t="s">
        <v>230</v>
      </c>
      <c r="C25" s="368">
        <v>344</v>
      </c>
      <c r="D25" s="368" t="s">
        <v>799</v>
      </c>
      <c r="E25" s="368" t="s">
        <v>796</v>
      </c>
      <c r="F25" s="370">
        <v>750</v>
      </c>
      <c r="G25" s="370">
        <v>750</v>
      </c>
      <c r="H25" s="361"/>
    </row>
    <row r="26" spans="1:8" ht="99.95" customHeight="1">
      <c r="A26" s="361"/>
      <c r="B26" s="368" t="s">
        <v>239</v>
      </c>
      <c r="C26" s="368">
        <v>344</v>
      </c>
      <c r="D26" s="368" t="s">
        <v>799</v>
      </c>
      <c r="E26" s="368" t="s">
        <v>796</v>
      </c>
      <c r="F26" s="370">
        <v>750</v>
      </c>
      <c r="G26" s="370">
        <v>750</v>
      </c>
      <c r="H26" s="361"/>
    </row>
    <row r="27" spans="1:8" ht="99.95" customHeight="1">
      <c r="A27" s="361"/>
      <c r="B27" s="368" t="s">
        <v>227</v>
      </c>
      <c r="C27" s="368">
        <v>344</v>
      </c>
      <c r="D27" s="368" t="s">
        <v>799</v>
      </c>
      <c r="E27" s="368" t="s">
        <v>796</v>
      </c>
      <c r="F27" s="370">
        <v>750</v>
      </c>
      <c r="G27" s="370">
        <v>750</v>
      </c>
      <c r="H27" s="361"/>
    </row>
    <row r="28" spans="1:8" ht="99.95" customHeight="1">
      <c r="A28" s="361"/>
      <c r="B28" s="368" t="s">
        <v>236</v>
      </c>
      <c r="C28" s="368">
        <v>344</v>
      </c>
      <c r="D28" s="368" t="s">
        <v>799</v>
      </c>
      <c r="E28" s="368" t="s">
        <v>796</v>
      </c>
      <c r="F28" s="370">
        <v>750</v>
      </c>
      <c r="G28" s="370">
        <v>750</v>
      </c>
      <c r="H28" s="361"/>
    </row>
    <row r="29" spans="1:8" ht="99.95" customHeight="1">
      <c r="A29" s="361"/>
      <c r="B29" s="368" t="s">
        <v>44</v>
      </c>
      <c r="C29" s="368">
        <v>344</v>
      </c>
      <c r="D29" s="368" t="s">
        <v>800</v>
      </c>
      <c r="E29" s="368" t="s">
        <v>796</v>
      </c>
      <c r="F29" s="370">
        <v>850</v>
      </c>
      <c r="G29" s="370">
        <v>850</v>
      </c>
      <c r="H29" s="361"/>
    </row>
    <row r="30" spans="1:8" ht="99.95" customHeight="1">
      <c r="A30" s="361"/>
      <c r="B30" s="368" t="s">
        <v>41</v>
      </c>
      <c r="C30" s="368">
        <v>344</v>
      </c>
      <c r="D30" s="368" t="s">
        <v>800</v>
      </c>
      <c r="E30" s="368" t="s">
        <v>796</v>
      </c>
      <c r="F30" s="370">
        <v>850</v>
      </c>
      <c r="G30" s="370">
        <v>850</v>
      </c>
      <c r="H30" s="361"/>
    </row>
    <row r="31" spans="1:8" ht="99.95" customHeight="1">
      <c r="A31" s="361"/>
      <c r="B31" s="368" t="s">
        <v>47</v>
      </c>
      <c r="C31" s="368">
        <v>344</v>
      </c>
      <c r="D31" s="368" t="s">
        <v>800</v>
      </c>
      <c r="E31" s="368" t="s">
        <v>796</v>
      </c>
      <c r="F31" s="370">
        <v>850</v>
      </c>
      <c r="G31" s="370">
        <v>850</v>
      </c>
      <c r="H31" s="361"/>
    </row>
    <row r="32" spans="1:8" ht="99.95" customHeight="1">
      <c r="A32" s="361"/>
      <c r="B32" s="368" t="s">
        <v>50</v>
      </c>
      <c r="C32" s="368">
        <v>344</v>
      </c>
      <c r="D32" s="368" t="s">
        <v>800</v>
      </c>
      <c r="E32" s="368" t="s">
        <v>796</v>
      </c>
      <c r="F32" s="370">
        <v>850</v>
      </c>
      <c r="G32" s="370">
        <v>850</v>
      </c>
      <c r="H32" s="361"/>
    </row>
    <row r="33" spans="1:8" ht="99.95" customHeight="1">
      <c r="A33" s="361"/>
      <c r="B33" s="368" t="s">
        <v>801</v>
      </c>
      <c r="C33" s="368">
        <v>344</v>
      </c>
      <c r="D33" s="368" t="s">
        <v>800</v>
      </c>
      <c r="E33" s="368" t="s">
        <v>796</v>
      </c>
      <c r="F33" s="370">
        <v>850</v>
      </c>
      <c r="G33" s="370">
        <v>850</v>
      </c>
      <c r="H33" s="361"/>
    </row>
    <row r="34" spans="1:8" ht="99.95" customHeight="1">
      <c r="A34" s="361"/>
      <c r="B34" s="368" t="s">
        <v>35</v>
      </c>
      <c r="C34" s="368">
        <v>344</v>
      </c>
      <c r="D34" s="368" t="s">
        <v>800</v>
      </c>
      <c r="E34" s="368" t="s">
        <v>796</v>
      </c>
      <c r="F34" s="370">
        <v>850</v>
      </c>
      <c r="G34" s="370">
        <v>850</v>
      </c>
      <c r="H34" s="361"/>
    </row>
    <row r="35" spans="1:8" ht="99.95" customHeight="1">
      <c r="A35" s="361"/>
      <c r="B35" s="368" t="s">
        <v>87</v>
      </c>
      <c r="C35" s="368">
        <v>344</v>
      </c>
      <c r="D35" s="368" t="s">
        <v>800</v>
      </c>
      <c r="E35" s="368" t="s">
        <v>796</v>
      </c>
      <c r="F35" s="370">
        <v>850</v>
      </c>
      <c r="G35" s="370">
        <v>850</v>
      </c>
      <c r="H35" s="361"/>
    </row>
    <row r="36" spans="1:8" ht="99.95" customHeight="1">
      <c r="A36" s="361"/>
      <c r="B36" s="368" t="s">
        <v>90</v>
      </c>
      <c r="C36" s="368">
        <v>344</v>
      </c>
      <c r="D36" s="368" t="s">
        <v>800</v>
      </c>
      <c r="E36" s="368" t="s">
        <v>796</v>
      </c>
      <c r="F36" s="370">
        <v>850</v>
      </c>
      <c r="G36" s="370">
        <v>850</v>
      </c>
      <c r="H36" s="361"/>
    </row>
    <row r="37" spans="1:8" ht="99.95" customHeight="1">
      <c r="A37" s="361"/>
      <c r="B37" s="368" t="s">
        <v>93</v>
      </c>
      <c r="C37" s="368">
        <v>344</v>
      </c>
      <c r="D37" s="368" t="s">
        <v>800</v>
      </c>
      <c r="E37" s="368" t="s">
        <v>796</v>
      </c>
      <c r="F37" s="370">
        <v>850</v>
      </c>
      <c r="G37" s="370">
        <v>850</v>
      </c>
      <c r="H37" s="361"/>
    </row>
    <row r="38" spans="1:8" ht="99.95" customHeight="1">
      <c r="A38" s="361"/>
      <c r="B38" s="368" t="s">
        <v>96</v>
      </c>
      <c r="C38" s="368">
        <v>344</v>
      </c>
      <c r="D38" s="368" t="s">
        <v>800</v>
      </c>
      <c r="E38" s="368" t="s">
        <v>796</v>
      </c>
      <c r="F38" s="370">
        <v>850</v>
      </c>
      <c r="G38" s="370">
        <v>850</v>
      </c>
      <c r="H38" s="361"/>
    </row>
    <row r="39" spans="1:8" ht="99.95" customHeight="1">
      <c r="A39" s="361"/>
      <c r="B39" s="368" t="s">
        <v>99</v>
      </c>
      <c r="C39" s="368">
        <v>344</v>
      </c>
      <c r="D39" s="368" t="s">
        <v>800</v>
      </c>
      <c r="E39" s="368" t="s">
        <v>796</v>
      </c>
      <c r="F39" s="370">
        <v>850</v>
      </c>
      <c r="G39" s="370">
        <v>850</v>
      </c>
      <c r="H39" s="361"/>
    </row>
    <row r="40" spans="1:8" ht="99.95" customHeight="1">
      <c r="A40" s="361"/>
      <c r="B40" s="368" t="s">
        <v>102</v>
      </c>
      <c r="C40" s="368">
        <v>344</v>
      </c>
      <c r="D40" s="368" t="s">
        <v>800</v>
      </c>
      <c r="E40" s="368" t="s">
        <v>796</v>
      </c>
      <c r="F40" s="370">
        <v>850</v>
      </c>
      <c r="G40" s="370">
        <v>850</v>
      </c>
      <c r="H40" s="361"/>
    </row>
    <row r="41" spans="1:8" ht="99.95" customHeight="1">
      <c r="A41" s="361"/>
      <c r="B41" s="368" t="s">
        <v>160</v>
      </c>
      <c r="C41" s="368">
        <v>344</v>
      </c>
      <c r="D41" s="368" t="s">
        <v>800</v>
      </c>
      <c r="E41" s="368" t="s">
        <v>796</v>
      </c>
      <c r="F41" s="370">
        <v>850</v>
      </c>
      <c r="G41" s="370">
        <v>850</v>
      </c>
      <c r="H41" s="361"/>
    </row>
    <row r="42" spans="1:8" ht="99.95" customHeight="1">
      <c r="A42" s="361"/>
      <c r="B42" s="368" t="s">
        <v>169</v>
      </c>
      <c r="C42" s="368">
        <v>344</v>
      </c>
      <c r="D42" s="368" t="s">
        <v>800</v>
      </c>
      <c r="E42" s="368" t="s">
        <v>796</v>
      </c>
      <c r="F42" s="370">
        <v>850</v>
      </c>
      <c r="G42" s="370">
        <v>850</v>
      </c>
      <c r="H42" s="361"/>
    </row>
    <row r="43" spans="1:8" ht="99.95" customHeight="1">
      <c r="A43" s="361"/>
      <c r="B43" s="368" t="s">
        <v>62</v>
      </c>
      <c r="C43" s="368">
        <v>344</v>
      </c>
      <c r="D43" s="368" t="s">
        <v>800</v>
      </c>
      <c r="E43" s="368" t="s">
        <v>796</v>
      </c>
      <c r="F43" s="370">
        <v>850</v>
      </c>
      <c r="G43" s="370">
        <v>850</v>
      </c>
      <c r="H43" s="361"/>
    </row>
    <row r="44" spans="1:8" ht="99.95" customHeight="1">
      <c r="A44" s="361"/>
      <c r="B44" s="368" t="s">
        <v>163</v>
      </c>
      <c r="C44" s="368">
        <v>344</v>
      </c>
      <c r="D44" s="368" t="s">
        <v>800</v>
      </c>
      <c r="E44" s="368" t="s">
        <v>796</v>
      </c>
      <c r="F44" s="370">
        <v>850</v>
      </c>
      <c r="G44" s="370">
        <v>850</v>
      </c>
      <c r="H44" s="361"/>
    </row>
    <row r="45" spans="1:8" ht="99.95" customHeight="1">
      <c r="A45" s="361"/>
      <c r="B45" s="368" t="s">
        <v>59</v>
      </c>
      <c r="C45" s="368">
        <v>344</v>
      </c>
      <c r="D45" s="368" t="s">
        <v>800</v>
      </c>
      <c r="E45" s="368" t="s">
        <v>796</v>
      </c>
      <c r="F45" s="370">
        <v>850</v>
      </c>
      <c r="G45" s="370">
        <v>850</v>
      </c>
      <c r="H45" s="361"/>
    </row>
    <row r="46" spans="1:8" ht="99.95" customHeight="1">
      <c r="A46" s="361"/>
      <c r="B46" s="368" t="s">
        <v>53</v>
      </c>
      <c r="C46" s="368">
        <v>344</v>
      </c>
      <c r="D46" s="368" t="s">
        <v>800</v>
      </c>
      <c r="E46" s="368" t="s">
        <v>796</v>
      </c>
      <c r="F46" s="370">
        <v>850</v>
      </c>
      <c r="G46" s="370">
        <v>850</v>
      </c>
      <c r="H46" s="361"/>
    </row>
    <row r="47" spans="1:8" ht="99.95" customHeight="1">
      <c r="A47" s="361"/>
      <c r="B47" s="368" t="s">
        <v>56</v>
      </c>
      <c r="C47" s="368">
        <v>344</v>
      </c>
      <c r="D47" s="368" t="s">
        <v>800</v>
      </c>
      <c r="E47" s="368" t="s">
        <v>796</v>
      </c>
      <c r="F47" s="370">
        <v>850</v>
      </c>
      <c r="G47" s="370">
        <v>850</v>
      </c>
      <c r="H47" s="361"/>
    </row>
    <row r="48" spans="1:8" ht="99.95" customHeight="1">
      <c r="A48" s="361"/>
      <c r="B48" s="368" t="s">
        <v>124</v>
      </c>
      <c r="C48" s="368">
        <v>344</v>
      </c>
      <c r="D48" s="368" t="s">
        <v>800</v>
      </c>
      <c r="E48" s="368" t="s">
        <v>796</v>
      </c>
      <c r="F48" s="370">
        <v>850</v>
      </c>
      <c r="G48" s="370">
        <v>850</v>
      </c>
      <c r="H48" s="361"/>
    </row>
    <row r="49" spans="1:8" ht="99.95" customHeight="1">
      <c r="A49" s="361"/>
      <c r="B49" s="368" t="s">
        <v>130</v>
      </c>
      <c r="C49" s="368">
        <v>344</v>
      </c>
      <c r="D49" s="368" t="s">
        <v>800</v>
      </c>
      <c r="E49" s="368" t="s">
        <v>796</v>
      </c>
      <c r="F49" s="370">
        <v>850</v>
      </c>
      <c r="G49" s="370">
        <v>850</v>
      </c>
      <c r="H49" s="361"/>
    </row>
    <row r="50" spans="1:8" ht="99.95" customHeight="1">
      <c r="A50" s="361"/>
      <c r="B50" s="368" t="s">
        <v>127</v>
      </c>
      <c r="C50" s="368">
        <v>344</v>
      </c>
      <c r="D50" s="368" t="s">
        <v>800</v>
      </c>
      <c r="E50" s="368" t="s">
        <v>796</v>
      </c>
      <c r="F50" s="370">
        <v>850</v>
      </c>
      <c r="G50" s="370">
        <v>850</v>
      </c>
      <c r="H50" s="361"/>
    </row>
    <row r="51" spans="1:8" ht="99.95" customHeight="1">
      <c r="A51" s="361"/>
      <c r="B51" s="368" t="s">
        <v>124</v>
      </c>
      <c r="C51" s="368">
        <v>344</v>
      </c>
      <c r="D51" s="368" t="s">
        <v>800</v>
      </c>
      <c r="E51" s="368" t="s">
        <v>796</v>
      </c>
      <c r="F51" s="370">
        <v>850</v>
      </c>
      <c r="G51" s="370">
        <v>850</v>
      </c>
      <c r="H51" s="361"/>
    </row>
    <row r="52" spans="1:8" ht="99.95" customHeight="1">
      <c r="A52" s="361"/>
      <c r="B52" s="368" t="s">
        <v>127</v>
      </c>
      <c r="C52" s="368">
        <v>344</v>
      </c>
      <c r="D52" s="368" t="s">
        <v>800</v>
      </c>
      <c r="E52" s="368" t="s">
        <v>796</v>
      </c>
      <c r="F52" s="370">
        <v>850</v>
      </c>
      <c r="G52" s="370">
        <v>850</v>
      </c>
      <c r="H52" s="361"/>
    </row>
    <row r="53" spans="1:8" ht="99.95" customHeight="1">
      <c r="A53" s="361"/>
      <c r="B53" s="368" t="s">
        <v>130</v>
      </c>
      <c r="C53" s="368">
        <v>344</v>
      </c>
      <c r="D53" s="368" t="s">
        <v>800</v>
      </c>
      <c r="E53" s="368" t="s">
        <v>796</v>
      </c>
      <c r="F53" s="370">
        <v>850</v>
      </c>
      <c r="G53" s="370">
        <v>850</v>
      </c>
      <c r="H53" s="361"/>
    </row>
    <row r="54" spans="1:8" ht="99.95" customHeight="1">
      <c r="A54" s="361"/>
      <c r="B54" s="368" t="s">
        <v>87</v>
      </c>
      <c r="C54" s="368">
        <v>344</v>
      </c>
      <c r="D54" s="368" t="s">
        <v>800</v>
      </c>
      <c r="E54" s="368" t="s">
        <v>796</v>
      </c>
      <c r="F54" s="370">
        <v>850</v>
      </c>
      <c r="G54" s="370">
        <v>850</v>
      </c>
      <c r="H54" s="361"/>
    </row>
    <row r="55" spans="1:8" ht="99.95" customHeight="1">
      <c r="A55" s="361"/>
      <c r="B55" s="368" t="s">
        <v>90</v>
      </c>
      <c r="C55" s="368">
        <v>344</v>
      </c>
      <c r="D55" s="368" t="s">
        <v>800</v>
      </c>
      <c r="E55" s="368" t="s">
        <v>796</v>
      </c>
      <c r="F55" s="370">
        <v>850</v>
      </c>
      <c r="G55" s="370">
        <v>850</v>
      </c>
      <c r="H55" s="361"/>
    </row>
    <row r="56" spans="1:8" ht="99.95" customHeight="1">
      <c r="A56" s="361"/>
      <c r="B56" s="368" t="s">
        <v>93</v>
      </c>
      <c r="C56" s="368">
        <v>344</v>
      </c>
      <c r="D56" s="368" t="s">
        <v>800</v>
      </c>
      <c r="E56" s="368" t="s">
        <v>796</v>
      </c>
      <c r="F56" s="370">
        <v>850</v>
      </c>
      <c r="G56" s="370">
        <v>850</v>
      </c>
      <c r="H56" s="361"/>
    </row>
    <row r="57" spans="1:8" ht="99.95" customHeight="1">
      <c r="A57" s="361"/>
      <c r="B57" s="368" t="s">
        <v>96</v>
      </c>
      <c r="C57" s="368">
        <v>344</v>
      </c>
      <c r="D57" s="368" t="s">
        <v>800</v>
      </c>
      <c r="E57" s="368" t="s">
        <v>796</v>
      </c>
      <c r="F57" s="370">
        <v>850</v>
      </c>
      <c r="G57" s="370">
        <v>850</v>
      </c>
      <c r="H57" s="361"/>
    </row>
    <row r="58" spans="1:8" ht="99.95" customHeight="1">
      <c r="A58" s="361"/>
      <c r="B58" s="368" t="s">
        <v>99</v>
      </c>
      <c r="C58" s="368">
        <v>344</v>
      </c>
      <c r="D58" s="368" t="s">
        <v>800</v>
      </c>
      <c r="E58" s="368" t="s">
        <v>796</v>
      </c>
      <c r="F58" s="370">
        <v>850</v>
      </c>
      <c r="G58" s="370">
        <v>850</v>
      </c>
      <c r="H58" s="361"/>
    </row>
    <row r="59" spans="1:8" ht="99.95" customHeight="1">
      <c r="A59" s="361"/>
      <c r="B59" s="368" t="s">
        <v>102</v>
      </c>
      <c r="C59" s="368">
        <v>344</v>
      </c>
      <c r="D59" s="368" t="s">
        <v>800</v>
      </c>
      <c r="E59" s="368" t="s">
        <v>796</v>
      </c>
      <c r="F59" s="370">
        <v>850</v>
      </c>
      <c r="G59" s="370">
        <v>850</v>
      </c>
      <c r="H59" s="361"/>
    </row>
    <row r="60" spans="1:8" ht="99.95" customHeight="1">
      <c r="A60" s="361"/>
      <c r="B60" s="368" t="s">
        <v>257</v>
      </c>
      <c r="C60" s="368">
        <v>344</v>
      </c>
      <c r="D60" s="368" t="s">
        <v>802</v>
      </c>
      <c r="E60" s="368" t="s">
        <v>803</v>
      </c>
      <c r="F60" s="370">
        <v>600</v>
      </c>
      <c r="G60" s="370">
        <v>600</v>
      </c>
      <c r="H60" s="361"/>
    </row>
    <row r="61" spans="1:8" ht="99.95" customHeight="1">
      <c r="A61" s="361"/>
      <c r="B61" s="368" t="s">
        <v>804</v>
      </c>
      <c r="C61" s="368">
        <v>344</v>
      </c>
      <c r="D61" s="368" t="s">
        <v>802</v>
      </c>
      <c r="E61" s="368" t="s">
        <v>805</v>
      </c>
      <c r="F61" s="370">
        <v>600</v>
      </c>
      <c r="G61" s="370">
        <v>600</v>
      </c>
      <c r="H61" s="361"/>
    </row>
    <row r="62" spans="1:8" ht="99.95" customHeight="1">
      <c r="A62" s="361"/>
      <c r="B62" s="368" t="s">
        <v>260</v>
      </c>
      <c r="C62" s="368">
        <v>344</v>
      </c>
      <c r="D62" s="368" t="s">
        <v>806</v>
      </c>
      <c r="E62" s="368" t="s">
        <v>803</v>
      </c>
      <c r="F62" s="370">
        <v>600</v>
      </c>
      <c r="G62" s="370">
        <v>600</v>
      </c>
      <c r="H62" s="361"/>
    </row>
    <row r="63" spans="1:8" ht="99.95" customHeight="1">
      <c r="A63" s="361"/>
      <c r="B63" s="368" t="s">
        <v>807</v>
      </c>
      <c r="C63" s="368">
        <v>344</v>
      </c>
      <c r="D63" s="368" t="s">
        <v>806</v>
      </c>
      <c r="E63" s="368" t="s">
        <v>808</v>
      </c>
      <c r="F63" s="370">
        <v>600</v>
      </c>
      <c r="G63" s="370">
        <v>600</v>
      </c>
      <c r="H63" s="361"/>
    </row>
    <row r="64" spans="1:8" ht="99.95" customHeight="1">
      <c r="A64" s="361"/>
      <c r="B64" s="368" t="s">
        <v>272</v>
      </c>
      <c r="C64" s="368">
        <v>346</v>
      </c>
      <c r="D64" s="368" t="s">
        <v>809</v>
      </c>
      <c r="E64" s="368" t="s">
        <v>810</v>
      </c>
      <c r="F64" s="370">
        <v>650</v>
      </c>
      <c r="G64" s="370">
        <v>650</v>
      </c>
      <c r="H64" s="361"/>
    </row>
    <row r="65" spans="1:8" ht="99.95" customHeight="1">
      <c r="A65" s="361"/>
      <c r="B65" s="368" t="s">
        <v>269</v>
      </c>
      <c r="C65" s="368">
        <v>346</v>
      </c>
      <c r="D65" s="368" t="s">
        <v>809</v>
      </c>
      <c r="E65" s="368" t="s">
        <v>810</v>
      </c>
      <c r="F65" s="370">
        <v>650</v>
      </c>
      <c r="G65" s="370">
        <v>650</v>
      </c>
      <c r="H65" s="361"/>
    </row>
    <row r="66" spans="1:8" ht="99.95" customHeight="1">
      <c r="A66" s="361"/>
      <c r="B66" s="368" t="s">
        <v>194</v>
      </c>
      <c r="C66" s="368">
        <v>346</v>
      </c>
      <c r="D66" s="368" t="s">
        <v>811</v>
      </c>
      <c r="E66" s="368" t="s">
        <v>796</v>
      </c>
      <c r="F66" s="370">
        <v>850</v>
      </c>
      <c r="G66" s="370">
        <v>850</v>
      </c>
      <c r="H66" s="361"/>
    </row>
    <row r="67" spans="1:8" ht="99.95" customHeight="1">
      <c r="A67" s="361"/>
      <c r="B67" s="368" t="s">
        <v>197</v>
      </c>
      <c r="C67" s="368">
        <v>346</v>
      </c>
      <c r="D67" s="368" t="s">
        <v>811</v>
      </c>
      <c r="E67" s="368" t="s">
        <v>796</v>
      </c>
      <c r="F67" s="370">
        <v>850</v>
      </c>
      <c r="G67" s="370">
        <v>850</v>
      </c>
      <c r="H67" s="361"/>
    </row>
    <row r="68" spans="1:8" ht="99.95" customHeight="1">
      <c r="A68" s="361"/>
      <c r="B68" s="368" t="s">
        <v>185</v>
      </c>
      <c r="C68" s="368">
        <v>346</v>
      </c>
      <c r="D68" s="368" t="s">
        <v>811</v>
      </c>
      <c r="E68" s="368" t="s">
        <v>796</v>
      </c>
      <c r="F68" s="370">
        <v>850</v>
      </c>
      <c r="G68" s="370">
        <v>850</v>
      </c>
      <c r="H68" s="361"/>
    </row>
    <row r="69" spans="1:8" ht="99.95" customHeight="1">
      <c r="A69" s="361"/>
      <c r="B69" s="368" t="s">
        <v>188</v>
      </c>
      <c r="C69" s="368">
        <v>346</v>
      </c>
      <c r="D69" s="368" t="s">
        <v>811</v>
      </c>
      <c r="E69" s="368" t="s">
        <v>796</v>
      </c>
      <c r="F69" s="370">
        <v>850</v>
      </c>
      <c r="G69" s="370">
        <v>850</v>
      </c>
      <c r="H69" s="361"/>
    </row>
    <row r="70" spans="1:8" ht="99.95" customHeight="1">
      <c r="A70" s="361"/>
      <c r="B70" s="368" t="s">
        <v>191</v>
      </c>
      <c r="C70" s="368">
        <v>346</v>
      </c>
      <c r="D70" s="368" t="s">
        <v>811</v>
      </c>
      <c r="E70" s="368" t="s">
        <v>796</v>
      </c>
      <c r="F70" s="370">
        <v>850</v>
      </c>
      <c r="G70" s="370">
        <v>850</v>
      </c>
      <c r="H70" s="361"/>
    </row>
    <row r="71" spans="1:8" ht="99.95" customHeight="1">
      <c r="A71" s="361"/>
      <c r="B71" s="368" t="s">
        <v>326</v>
      </c>
      <c r="C71" s="368">
        <v>346</v>
      </c>
      <c r="D71" s="368" t="s">
        <v>812</v>
      </c>
      <c r="E71" s="368" t="s">
        <v>810</v>
      </c>
      <c r="F71" s="370">
        <v>650</v>
      </c>
      <c r="G71" s="370">
        <v>650</v>
      </c>
      <c r="H71" s="361"/>
    </row>
    <row r="72" spans="1:8" ht="99.95" customHeight="1">
      <c r="A72" s="361"/>
      <c r="B72" s="368" t="s">
        <v>329</v>
      </c>
      <c r="C72" s="368">
        <v>346</v>
      </c>
      <c r="D72" s="368" t="s">
        <v>812</v>
      </c>
      <c r="E72" s="368" t="s">
        <v>810</v>
      </c>
      <c r="F72" s="370">
        <v>650</v>
      </c>
      <c r="G72" s="370">
        <v>650</v>
      </c>
      <c r="H72" s="361"/>
    </row>
    <row r="73" spans="1:8" ht="99.95" customHeight="1">
      <c r="A73" s="361"/>
      <c r="B73" s="368" t="s">
        <v>323</v>
      </c>
      <c r="C73" s="368">
        <v>346</v>
      </c>
      <c r="D73" s="368" t="s">
        <v>812</v>
      </c>
      <c r="E73" s="368" t="s">
        <v>810</v>
      </c>
      <c r="F73" s="370">
        <v>650</v>
      </c>
      <c r="G73" s="370">
        <v>650</v>
      </c>
      <c r="H73" s="361"/>
    </row>
    <row r="74" spans="1:8" ht="99.95" customHeight="1">
      <c r="A74" s="361"/>
      <c r="B74" s="368" t="s">
        <v>181</v>
      </c>
      <c r="C74" s="368">
        <v>346</v>
      </c>
      <c r="D74" s="368" t="s">
        <v>812</v>
      </c>
      <c r="E74" s="368" t="s">
        <v>810</v>
      </c>
      <c r="F74" s="370">
        <v>650</v>
      </c>
      <c r="G74" s="370">
        <v>650</v>
      </c>
      <c r="H74" s="361"/>
    </row>
    <row r="75" spans="1:8" ht="99.95" customHeight="1">
      <c r="A75" s="361"/>
      <c r="B75" s="368" t="s">
        <v>314</v>
      </c>
      <c r="C75" s="368">
        <v>346</v>
      </c>
      <c r="D75" s="368" t="s">
        <v>812</v>
      </c>
      <c r="E75" s="368" t="s">
        <v>810</v>
      </c>
      <c r="F75" s="370">
        <v>650</v>
      </c>
      <c r="G75" s="370">
        <v>650</v>
      </c>
      <c r="H75" s="361"/>
    </row>
    <row r="76" spans="1:8" ht="99.95" customHeight="1">
      <c r="A76" s="361"/>
      <c r="B76" s="368" t="s">
        <v>175</v>
      </c>
      <c r="C76" s="368">
        <v>346</v>
      </c>
      <c r="D76" s="368" t="s">
        <v>812</v>
      </c>
      <c r="E76" s="368" t="s">
        <v>810</v>
      </c>
      <c r="F76" s="370">
        <v>650</v>
      </c>
      <c r="G76" s="370">
        <v>650</v>
      </c>
      <c r="H76" s="361"/>
    </row>
    <row r="77" spans="1:8" ht="99.95" customHeight="1">
      <c r="A77" s="361"/>
      <c r="B77" s="368" t="s">
        <v>317</v>
      </c>
      <c r="C77" s="368">
        <v>346</v>
      </c>
      <c r="D77" s="368" t="s">
        <v>812</v>
      </c>
      <c r="E77" s="368" t="s">
        <v>810</v>
      </c>
      <c r="F77" s="370">
        <v>650</v>
      </c>
      <c r="G77" s="370">
        <v>650</v>
      </c>
      <c r="H77" s="361"/>
    </row>
    <row r="78" spans="1:8" ht="99.95" customHeight="1">
      <c r="A78" s="361"/>
      <c r="B78" s="368" t="s">
        <v>311</v>
      </c>
      <c r="C78" s="368">
        <v>346</v>
      </c>
      <c r="D78" s="368" t="s">
        <v>812</v>
      </c>
      <c r="E78" s="368" t="s">
        <v>810</v>
      </c>
      <c r="F78" s="370">
        <v>650</v>
      </c>
      <c r="G78" s="370">
        <v>650</v>
      </c>
      <c r="H78" s="361"/>
    </row>
    <row r="79" spans="1:8" ht="99.95" customHeight="1">
      <c r="A79" s="361"/>
      <c r="B79" s="368" t="s">
        <v>320</v>
      </c>
      <c r="C79" s="368">
        <v>346</v>
      </c>
      <c r="D79" s="368" t="s">
        <v>812</v>
      </c>
      <c r="E79" s="368" t="s">
        <v>810</v>
      </c>
      <c r="F79" s="370">
        <v>650</v>
      </c>
      <c r="G79" s="370">
        <v>650</v>
      </c>
      <c r="H79" s="361"/>
    </row>
    <row r="80" spans="1:8" ht="99.95" customHeight="1">
      <c r="A80" s="361"/>
      <c r="B80" s="368" t="s">
        <v>178</v>
      </c>
      <c r="C80" s="368">
        <v>346</v>
      </c>
      <c r="D80" s="368" t="s">
        <v>812</v>
      </c>
      <c r="E80" s="368" t="s">
        <v>810</v>
      </c>
      <c r="F80" s="370">
        <v>650</v>
      </c>
      <c r="G80" s="370">
        <v>650</v>
      </c>
      <c r="H80" s="361"/>
    </row>
    <row r="81" spans="1:8" ht="99.95" customHeight="1">
      <c r="A81" s="361"/>
      <c r="B81" s="368" t="s">
        <v>172</v>
      </c>
      <c r="C81" s="368">
        <v>346</v>
      </c>
      <c r="D81" s="368" t="s">
        <v>812</v>
      </c>
      <c r="E81" s="368" t="s">
        <v>810</v>
      </c>
      <c r="F81" s="370">
        <v>650</v>
      </c>
      <c r="G81" s="370">
        <v>650</v>
      </c>
      <c r="H81" s="361"/>
    </row>
    <row r="82" spans="1:8" ht="99.95" customHeight="1">
      <c r="A82" s="361"/>
      <c r="B82" s="368" t="s">
        <v>245</v>
      </c>
      <c r="C82" s="368">
        <v>327</v>
      </c>
      <c r="D82" s="368" t="s">
        <v>813</v>
      </c>
      <c r="E82" s="368" t="s">
        <v>796</v>
      </c>
      <c r="F82" s="370">
        <v>500</v>
      </c>
      <c r="G82" s="370">
        <v>500</v>
      </c>
      <c r="H82" s="361"/>
    </row>
    <row r="83" spans="1:8" ht="99.95" customHeight="1">
      <c r="A83" s="361"/>
      <c r="B83" s="368" t="s">
        <v>233</v>
      </c>
      <c r="C83" s="368">
        <v>327</v>
      </c>
      <c r="D83" s="368" t="s">
        <v>813</v>
      </c>
      <c r="E83" s="368" t="s">
        <v>796</v>
      </c>
      <c r="F83" s="370">
        <v>500</v>
      </c>
      <c r="G83" s="370">
        <v>500</v>
      </c>
      <c r="H83" s="361"/>
    </row>
    <row r="84" spans="1:8" ht="99.95" customHeight="1">
      <c r="A84" s="361"/>
      <c r="B84" s="368" t="s">
        <v>248</v>
      </c>
      <c r="C84" s="368">
        <v>327</v>
      </c>
      <c r="D84" s="368" t="s">
        <v>813</v>
      </c>
      <c r="E84" s="368" t="s">
        <v>796</v>
      </c>
      <c r="F84" s="370">
        <v>500</v>
      </c>
      <c r="G84" s="370">
        <v>500</v>
      </c>
      <c r="H84" s="361"/>
    </row>
    <row r="85" spans="1:8" ht="99.95" customHeight="1">
      <c r="A85" s="361"/>
      <c r="B85" s="368" t="s">
        <v>254</v>
      </c>
      <c r="C85" s="368">
        <v>327</v>
      </c>
      <c r="D85" s="368" t="s">
        <v>813</v>
      </c>
      <c r="E85" s="368" t="s">
        <v>796</v>
      </c>
      <c r="F85" s="370">
        <v>500</v>
      </c>
      <c r="G85" s="370">
        <v>500</v>
      </c>
      <c r="H85" s="361"/>
    </row>
    <row r="86" spans="1:8" ht="99.95" customHeight="1">
      <c r="A86" s="361"/>
      <c r="B86" s="368" t="s">
        <v>242</v>
      </c>
      <c r="C86" s="368">
        <v>327</v>
      </c>
      <c r="D86" s="368" t="s">
        <v>813</v>
      </c>
      <c r="E86" s="368" t="s">
        <v>796</v>
      </c>
      <c r="F86" s="370">
        <v>500</v>
      </c>
      <c r="G86" s="370">
        <v>500</v>
      </c>
      <c r="H86" s="361"/>
    </row>
    <row r="87" spans="1:8" ht="99.95" customHeight="1">
      <c r="A87" s="361"/>
      <c r="B87" s="368" t="s">
        <v>251</v>
      </c>
      <c r="C87" s="368">
        <v>327</v>
      </c>
      <c r="D87" s="368" t="s">
        <v>813</v>
      </c>
      <c r="E87" s="368" t="s">
        <v>796</v>
      </c>
      <c r="F87" s="370">
        <v>500</v>
      </c>
      <c r="G87" s="370">
        <v>500</v>
      </c>
      <c r="H87" s="361"/>
    </row>
    <row r="88" spans="1:8" ht="99.95" customHeight="1">
      <c r="A88" s="361"/>
      <c r="B88" s="368" t="s">
        <v>230</v>
      </c>
      <c r="C88" s="368">
        <v>327</v>
      </c>
      <c r="D88" s="368" t="s">
        <v>813</v>
      </c>
      <c r="E88" s="368" t="s">
        <v>796</v>
      </c>
      <c r="F88" s="370">
        <v>500</v>
      </c>
      <c r="G88" s="370">
        <v>500</v>
      </c>
      <c r="H88" s="361"/>
    </row>
    <row r="89" spans="1:8" ht="99.95" customHeight="1">
      <c r="A89" s="361"/>
      <c r="B89" s="368" t="s">
        <v>239</v>
      </c>
      <c r="C89" s="368">
        <v>327</v>
      </c>
      <c r="D89" s="368" t="s">
        <v>813</v>
      </c>
      <c r="E89" s="368" t="s">
        <v>796</v>
      </c>
      <c r="F89" s="370">
        <v>500</v>
      </c>
      <c r="G89" s="370">
        <v>500</v>
      </c>
      <c r="H89" s="361"/>
    </row>
    <row r="90" spans="1:8" ht="99.95" customHeight="1">
      <c r="A90" s="361"/>
      <c r="B90" s="368" t="s">
        <v>227</v>
      </c>
      <c r="C90" s="368">
        <v>327</v>
      </c>
      <c r="D90" s="368" t="s">
        <v>813</v>
      </c>
      <c r="E90" s="368" t="s">
        <v>796</v>
      </c>
      <c r="F90" s="370">
        <v>500</v>
      </c>
      <c r="G90" s="370">
        <v>500</v>
      </c>
      <c r="H90" s="361"/>
    </row>
    <row r="91" spans="1:8" ht="99.95" customHeight="1">
      <c r="A91" s="361"/>
      <c r="B91" s="368" t="s">
        <v>236</v>
      </c>
      <c r="C91" s="368">
        <v>327</v>
      </c>
      <c r="D91" s="368" t="s">
        <v>813</v>
      </c>
      <c r="E91" s="368" t="s">
        <v>796</v>
      </c>
      <c r="F91" s="370">
        <v>500</v>
      </c>
      <c r="G91" s="370">
        <v>500</v>
      </c>
      <c r="H91" s="361"/>
    </row>
    <row r="92" spans="1:8" ht="99.95" customHeight="1">
      <c r="A92" s="361"/>
      <c r="B92" s="368" t="s">
        <v>160</v>
      </c>
      <c r="C92" s="368">
        <v>327</v>
      </c>
      <c r="D92" s="368" t="s">
        <v>814</v>
      </c>
      <c r="E92" s="368" t="s">
        <v>796</v>
      </c>
      <c r="F92" s="370">
        <v>550</v>
      </c>
      <c r="G92" s="370">
        <v>550</v>
      </c>
      <c r="H92" s="361"/>
    </row>
    <row r="93" spans="1:8" ht="99.95" customHeight="1">
      <c r="A93" s="361"/>
      <c r="B93" s="368" t="s">
        <v>169</v>
      </c>
      <c r="C93" s="368">
        <v>327</v>
      </c>
      <c r="D93" s="368" t="s">
        <v>814</v>
      </c>
      <c r="E93" s="368" t="s">
        <v>796</v>
      </c>
      <c r="F93" s="370">
        <v>550</v>
      </c>
      <c r="G93" s="370">
        <v>550</v>
      </c>
      <c r="H93" s="361"/>
    </row>
    <row r="94" spans="1:8" ht="99.95" customHeight="1">
      <c r="A94" s="361"/>
      <c r="B94" s="368" t="s">
        <v>62</v>
      </c>
      <c r="C94" s="368">
        <v>327</v>
      </c>
      <c r="D94" s="368" t="s">
        <v>814</v>
      </c>
      <c r="E94" s="368" t="s">
        <v>796</v>
      </c>
      <c r="F94" s="370">
        <v>550</v>
      </c>
      <c r="G94" s="370">
        <v>550</v>
      </c>
      <c r="H94" s="361"/>
    </row>
    <row r="95" spans="1:8" ht="99.95" customHeight="1">
      <c r="A95" s="361"/>
      <c r="B95" s="368" t="s">
        <v>163</v>
      </c>
      <c r="C95" s="368">
        <v>327</v>
      </c>
      <c r="D95" s="368" t="s">
        <v>814</v>
      </c>
      <c r="E95" s="368" t="s">
        <v>796</v>
      </c>
      <c r="F95" s="370">
        <v>550</v>
      </c>
      <c r="G95" s="370">
        <v>550</v>
      </c>
      <c r="H95" s="361"/>
    </row>
    <row r="96" spans="1:8" ht="99.95" customHeight="1">
      <c r="A96" s="361"/>
      <c r="B96" s="368" t="s">
        <v>59</v>
      </c>
      <c r="C96" s="368">
        <v>327</v>
      </c>
      <c r="D96" s="368" t="s">
        <v>814</v>
      </c>
      <c r="E96" s="368" t="s">
        <v>796</v>
      </c>
      <c r="F96" s="370">
        <v>550</v>
      </c>
      <c r="G96" s="370">
        <v>550</v>
      </c>
      <c r="H96" s="361"/>
    </row>
    <row r="97" spans="1:100" ht="99.95" customHeight="1">
      <c r="A97" s="361"/>
      <c r="B97" s="368" t="s">
        <v>53</v>
      </c>
      <c r="C97" s="368">
        <v>327</v>
      </c>
      <c r="D97" s="368" t="s">
        <v>814</v>
      </c>
      <c r="E97" s="368" t="s">
        <v>796</v>
      </c>
      <c r="F97" s="370">
        <v>550</v>
      </c>
      <c r="G97" s="370">
        <v>550</v>
      </c>
      <c r="H97" s="361"/>
    </row>
    <row r="98" spans="1:100" ht="99.95" customHeight="1">
      <c r="A98" s="361"/>
      <c r="B98" s="368" t="s">
        <v>56</v>
      </c>
      <c r="C98" s="368">
        <v>327</v>
      </c>
      <c r="D98" s="368" t="s">
        <v>814</v>
      </c>
      <c r="E98" s="368" t="s">
        <v>796</v>
      </c>
      <c r="F98" s="370">
        <v>550</v>
      </c>
      <c r="G98" s="370">
        <v>550</v>
      </c>
      <c r="H98" s="361"/>
    </row>
    <row r="99" spans="1:100" ht="99.95" customHeight="1">
      <c r="A99" s="361"/>
      <c r="B99" s="368" t="s">
        <v>72</v>
      </c>
      <c r="C99" s="368">
        <v>312</v>
      </c>
      <c r="D99" s="368" t="s">
        <v>815</v>
      </c>
      <c r="E99" s="368" t="s">
        <v>796</v>
      </c>
      <c r="F99" s="370">
        <v>750</v>
      </c>
      <c r="G99" s="370">
        <v>750</v>
      </c>
      <c r="H99" s="361"/>
    </row>
    <row r="100" spans="1:100" ht="99.95" customHeight="1">
      <c r="A100" s="361"/>
      <c r="B100" s="368" t="s">
        <v>69</v>
      </c>
      <c r="C100" s="368">
        <v>312</v>
      </c>
      <c r="D100" s="368" t="s">
        <v>815</v>
      </c>
      <c r="E100" s="368" t="s">
        <v>796</v>
      </c>
      <c r="F100" s="370">
        <v>750</v>
      </c>
      <c r="G100" s="370">
        <v>750</v>
      </c>
      <c r="H100" s="361"/>
    </row>
    <row r="101" spans="1:100" ht="99.95" customHeight="1">
      <c r="A101" s="361"/>
      <c r="B101" s="368" t="s">
        <v>75</v>
      </c>
      <c r="C101" s="368">
        <v>312</v>
      </c>
      <c r="D101" s="368" t="s">
        <v>815</v>
      </c>
      <c r="E101" s="368" t="s">
        <v>796</v>
      </c>
      <c r="F101" s="370">
        <v>750</v>
      </c>
      <c r="G101" s="370">
        <v>750</v>
      </c>
      <c r="H101" s="361"/>
    </row>
    <row r="102" spans="1:100" ht="99.95" customHeight="1">
      <c r="A102" s="361"/>
      <c r="B102" s="368" t="s">
        <v>84</v>
      </c>
      <c r="C102" s="368">
        <v>312</v>
      </c>
      <c r="D102" s="368" t="s">
        <v>815</v>
      </c>
      <c r="E102" s="368" t="s">
        <v>796</v>
      </c>
      <c r="F102" s="370">
        <v>750</v>
      </c>
      <c r="G102" s="370">
        <v>750</v>
      </c>
      <c r="H102" s="361"/>
    </row>
    <row r="103" spans="1:100" ht="15" customHeight="1">
      <c r="A103" s="361"/>
      <c r="B103" s="368" t="s">
        <v>816</v>
      </c>
      <c r="C103" s="368">
        <v>312</v>
      </c>
      <c r="D103" s="368" t="s">
        <v>815</v>
      </c>
      <c r="E103" s="368" t="s">
        <v>796</v>
      </c>
      <c r="F103" s="370">
        <v>750</v>
      </c>
      <c r="G103" s="370">
        <v>750</v>
      </c>
      <c r="H103" s="361"/>
      <c r="CU103" t="e">
        <f>SUM(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)</f>
        <v>#REF!</v>
      </c>
      <c r="CV103" t="e">
        <f>SUM(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)</f>
        <v>#REF!</v>
      </c>
    </row>
    <row r="104" spans="1:100" ht="99.95" customHeight="1">
      <c r="A104" s="361"/>
      <c r="B104" s="368" t="s">
        <v>308</v>
      </c>
      <c r="C104" s="368">
        <v>312</v>
      </c>
      <c r="D104" s="368" t="s">
        <v>815</v>
      </c>
      <c r="E104" s="368" t="s">
        <v>796</v>
      </c>
      <c r="F104" s="370">
        <v>750</v>
      </c>
      <c r="G104" s="370">
        <v>750</v>
      </c>
      <c r="H104" s="361"/>
    </row>
    <row r="105" spans="1:100" ht="99.95" customHeight="1">
      <c r="A105" s="361"/>
      <c r="B105" s="368" t="s">
        <v>41</v>
      </c>
      <c r="C105" s="368">
        <v>312</v>
      </c>
      <c r="D105" s="368" t="s">
        <v>815</v>
      </c>
      <c r="E105" s="368" t="s">
        <v>796</v>
      </c>
      <c r="F105" s="370">
        <v>750</v>
      </c>
      <c r="G105" s="370">
        <v>750</v>
      </c>
      <c r="H105" s="361"/>
    </row>
    <row r="106" spans="1:100" ht="99.95" customHeight="1">
      <c r="A106" s="361"/>
      <c r="B106" s="368" t="s">
        <v>44</v>
      </c>
      <c r="C106" s="368">
        <v>312</v>
      </c>
      <c r="D106" s="368" t="s">
        <v>815</v>
      </c>
      <c r="E106" s="368" t="s">
        <v>796</v>
      </c>
      <c r="F106" s="370">
        <v>750</v>
      </c>
      <c r="G106" s="370">
        <v>750</v>
      </c>
      <c r="H106" s="361"/>
    </row>
    <row r="107" spans="1:100" ht="99.95" customHeight="1">
      <c r="A107" s="361"/>
      <c r="B107" s="368" t="s">
        <v>47</v>
      </c>
      <c r="C107" s="368">
        <v>312</v>
      </c>
      <c r="D107" s="368" t="s">
        <v>815</v>
      </c>
      <c r="E107" s="368" t="s">
        <v>796</v>
      </c>
      <c r="F107" s="370">
        <v>750</v>
      </c>
      <c r="G107" s="370">
        <v>750</v>
      </c>
      <c r="H107" s="361"/>
    </row>
    <row r="108" spans="1:100" ht="99.95" customHeight="1">
      <c r="A108" s="361"/>
      <c r="B108" s="368" t="s">
        <v>50</v>
      </c>
      <c r="C108" s="368">
        <v>312</v>
      </c>
      <c r="D108" s="368" t="s">
        <v>815</v>
      </c>
      <c r="E108" s="368" t="s">
        <v>796</v>
      </c>
      <c r="F108" s="370">
        <v>750</v>
      </c>
      <c r="G108" s="370">
        <v>750</v>
      </c>
      <c r="H108" s="361"/>
    </row>
    <row r="109" spans="1:100" ht="99.95" customHeight="1">
      <c r="A109" s="361"/>
      <c r="B109" s="368" t="s">
        <v>105</v>
      </c>
      <c r="C109" s="368">
        <v>312</v>
      </c>
      <c r="D109" s="368" t="s">
        <v>815</v>
      </c>
      <c r="E109" s="368" t="s">
        <v>796</v>
      </c>
      <c r="F109" s="370">
        <v>750</v>
      </c>
      <c r="G109" s="370">
        <v>750</v>
      </c>
      <c r="H109" s="361"/>
    </row>
    <row r="110" spans="1:100" ht="99.95" customHeight="1">
      <c r="A110" s="361"/>
      <c r="B110" s="368" t="s">
        <v>194</v>
      </c>
      <c r="C110" s="368">
        <v>312</v>
      </c>
      <c r="D110" s="368" t="s">
        <v>817</v>
      </c>
      <c r="E110" s="368" t="s">
        <v>796</v>
      </c>
      <c r="F110" s="370">
        <v>650</v>
      </c>
      <c r="G110" s="370">
        <v>650</v>
      </c>
      <c r="H110" s="361"/>
    </row>
    <row r="111" spans="1:100" ht="99.95" customHeight="1">
      <c r="A111" s="361"/>
      <c r="B111" s="368" t="s">
        <v>197</v>
      </c>
      <c r="C111" s="368">
        <v>312</v>
      </c>
      <c r="D111" s="368" t="s">
        <v>817</v>
      </c>
      <c r="E111" s="368" t="s">
        <v>796</v>
      </c>
      <c r="F111" s="370">
        <v>650</v>
      </c>
      <c r="G111" s="370">
        <v>650</v>
      </c>
      <c r="H111" s="361"/>
    </row>
    <row r="112" spans="1:100" ht="99.95" customHeight="1">
      <c r="A112" s="361"/>
      <c r="B112" s="368" t="s">
        <v>185</v>
      </c>
      <c r="C112" s="368">
        <v>312</v>
      </c>
      <c r="D112" s="368" t="s">
        <v>817</v>
      </c>
      <c r="E112" s="368" t="s">
        <v>796</v>
      </c>
      <c r="F112" s="370">
        <v>650</v>
      </c>
      <c r="G112" s="370">
        <v>650</v>
      </c>
      <c r="H112" s="361"/>
    </row>
    <row r="113" spans="1:8" ht="99.95" customHeight="1">
      <c r="A113" s="361"/>
      <c r="B113" s="368" t="s">
        <v>191</v>
      </c>
      <c r="C113" s="368">
        <v>312</v>
      </c>
      <c r="D113" s="368" t="s">
        <v>817</v>
      </c>
      <c r="E113" s="368" t="s">
        <v>796</v>
      </c>
      <c r="F113" s="370">
        <v>650</v>
      </c>
      <c r="G113" s="370">
        <v>650</v>
      </c>
      <c r="H113" s="361"/>
    </row>
    <row r="114" spans="1:8" ht="99.95" customHeight="1">
      <c r="A114" s="361"/>
      <c r="B114" s="368" t="s">
        <v>188</v>
      </c>
      <c r="C114" s="368">
        <v>312</v>
      </c>
      <c r="D114" s="368" t="s">
        <v>817</v>
      </c>
      <c r="E114" s="368" t="s">
        <v>796</v>
      </c>
      <c r="F114" s="370">
        <v>650</v>
      </c>
      <c r="G114" s="370">
        <v>650</v>
      </c>
      <c r="H114" s="361"/>
    </row>
    <row r="115" spans="1:8" ht="99.95" customHeight="1">
      <c r="A115" s="361"/>
      <c r="B115" s="368" t="s">
        <v>202</v>
      </c>
      <c r="C115" s="368">
        <v>312</v>
      </c>
      <c r="D115" s="368" t="s">
        <v>817</v>
      </c>
      <c r="E115" s="368" t="s">
        <v>796</v>
      </c>
      <c r="F115" s="370">
        <v>650</v>
      </c>
      <c r="G115" s="370">
        <v>650</v>
      </c>
      <c r="H115" s="361"/>
    </row>
    <row r="116" spans="1:8" ht="99.95" customHeight="1">
      <c r="A116" s="361"/>
      <c r="B116" s="368" t="s">
        <v>205</v>
      </c>
      <c r="C116" s="368">
        <v>312</v>
      </c>
      <c r="D116" s="368" t="s">
        <v>817</v>
      </c>
      <c r="E116" s="368" t="s">
        <v>796</v>
      </c>
      <c r="F116" s="370">
        <v>650</v>
      </c>
      <c r="G116" s="370">
        <v>650</v>
      </c>
      <c r="H116" s="361"/>
    </row>
    <row r="117" spans="1:8" ht="99.95" customHeight="1">
      <c r="A117" s="361"/>
      <c r="B117" s="368" t="s">
        <v>145</v>
      </c>
      <c r="C117" s="368">
        <v>312</v>
      </c>
      <c r="D117" s="368" t="s">
        <v>817</v>
      </c>
      <c r="E117" s="368" t="s">
        <v>796</v>
      </c>
      <c r="F117" s="370">
        <v>650</v>
      </c>
      <c r="G117" s="370">
        <v>650</v>
      </c>
      <c r="H117" s="361"/>
    </row>
    <row r="118" spans="1:8" ht="99.95" customHeight="1">
      <c r="A118" s="361"/>
      <c r="B118" s="368" t="s">
        <v>148</v>
      </c>
      <c r="C118" s="368">
        <v>312</v>
      </c>
      <c r="D118" s="368" t="s">
        <v>817</v>
      </c>
      <c r="E118" s="368" t="s">
        <v>796</v>
      </c>
      <c r="F118" s="370">
        <v>650</v>
      </c>
      <c r="G118" s="370">
        <v>650</v>
      </c>
      <c r="H118" s="361"/>
    </row>
    <row r="119" spans="1:8" ht="99.95" customHeight="1">
      <c r="A119" s="361"/>
      <c r="B119" s="368" t="s">
        <v>151</v>
      </c>
      <c r="C119" s="368">
        <v>312</v>
      </c>
      <c r="D119" s="368" t="s">
        <v>817</v>
      </c>
      <c r="E119" s="368" t="s">
        <v>796</v>
      </c>
      <c r="F119" s="370">
        <v>650</v>
      </c>
      <c r="G119" s="370">
        <v>650</v>
      </c>
      <c r="H119" s="361"/>
    </row>
    <row r="120" spans="1:8" ht="99.95" customHeight="1">
      <c r="A120" s="361"/>
      <c r="B120" s="368" t="s">
        <v>211</v>
      </c>
      <c r="C120" s="368">
        <v>312</v>
      </c>
      <c r="D120" s="368" t="s">
        <v>817</v>
      </c>
      <c r="E120" s="368" t="s">
        <v>796</v>
      </c>
      <c r="F120" s="370">
        <v>650</v>
      </c>
      <c r="G120" s="370">
        <v>650</v>
      </c>
      <c r="H120" s="361"/>
    </row>
    <row r="121" spans="1:8" ht="99.95" customHeight="1">
      <c r="A121" s="361"/>
      <c r="B121" s="368" t="s">
        <v>798</v>
      </c>
      <c r="C121" s="368">
        <v>312</v>
      </c>
      <c r="D121" s="368" t="s">
        <v>817</v>
      </c>
      <c r="E121" s="368" t="s">
        <v>796</v>
      </c>
      <c r="F121" s="370">
        <v>650</v>
      </c>
      <c r="G121" s="370">
        <v>650</v>
      </c>
      <c r="H121" s="361"/>
    </row>
    <row r="122" spans="1:8" ht="99.95" customHeight="1">
      <c r="A122" s="361"/>
      <c r="B122" s="368" t="s">
        <v>223</v>
      </c>
      <c r="C122" s="368">
        <v>312</v>
      </c>
      <c r="D122" s="368" t="s">
        <v>817</v>
      </c>
      <c r="E122" s="368" t="s">
        <v>796</v>
      </c>
      <c r="F122" s="370">
        <v>650</v>
      </c>
      <c r="G122" s="370">
        <v>650</v>
      </c>
      <c r="H122" s="361"/>
    </row>
    <row r="123" spans="1:8" ht="99.95" customHeight="1">
      <c r="A123" s="361"/>
      <c r="B123" s="368" t="s">
        <v>276</v>
      </c>
      <c r="C123" s="368">
        <v>312</v>
      </c>
      <c r="D123" s="368" t="s">
        <v>817</v>
      </c>
      <c r="E123" s="368" t="s">
        <v>796</v>
      </c>
      <c r="F123" s="370">
        <v>650</v>
      </c>
      <c r="G123" s="370">
        <v>650</v>
      </c>
      <c r="H123" s="361"/>
    </row>
    <row r="124" spans="1:8" ht="99.95" customHeight="1">
      <c r="A124" s="361"/>
      <c r="B124" s="368" t="s">
        <v>260</v>
      </c>
      <c r="C124" s="368">
        <v>312</v>
      </c>
      <c r="D124" s="368" t="s">
        <v>818</v>
      </c>
      <c r="E124" s="368" t="s">
        <v>796</v>
      </c>
      <c r="F124" s="370">
        <v>550</v>
      </c>
      <c r="G124" s="370">
        <v>550</v>
      </c>
      <c r="H124" s="361"/>
    </row>
    <row r="125" spans="1:8" ht="99.95" customHeight="1">
      <c r="A125" s="361"/>
      <c r="B125" s="368" t="s">
        <v>272</v>
      </c>
      <c r="C125" s="368">
        <v>312</v>
      </c>
      <c r="D125" s="368" t="s">
        <v>818</v>
      </c>
      <c r="E125" s="368" t="s">
        <v>796</v>
      </c>
      <c r="F125" s="370">
        <v>550</v>
      </c>
      <c r="G125" s="370">
        <v>550</v>
      </c>
      <c r="H125" s="361"/>
    </row>
    <row r="126" spans="1:8" ht="99.95" customHeight="1">
      <c r="A126" s="361"/>
      <c r="B126" s="368" t="s">
        <v>269</v>
      </c>
      <c r="C126" s="368">
        <v>312</v>
      </c>
      <c r="D126" s="368" t="s">
        <v>818</v>
      </c>
      <c r="E126" s="368" t="s">
        <v>796</v>
      </c>
      <c r="F126" s="370">
        <v>550</v>
      </c>
      <c r="G126" s="370">
        <v>550</v>
      </c>
      <c r="H126" s="361"/>
    </row>
    <row r="127" spans="1:8" ht="99.95" customHeight="1">
      <c r="A127" s="361"/>
      <c r="B127" s="368" t="s">
        <v>294</v>
      </c>
      <c r="C127" s="368">
        <v>316</v>
      </c>
      <c r="D127" s="368" t="s">
        <v>819</v>
      </c>
      <c r="E127" s="368"/>
      <c r="F127" s="370">
        <v>850</v>
      </c>
      <c r="G127" s="370">
        <v>850</v>
      </c>
      <c r="H127" s="361"/>
    </row>
    <row r="128" spans="1:8" ht="99.95" customHeight="1">
      <c r="A128" s="361"/>
      <c r="B128" s="368" t="s">
        <v>820</v>
      </c>
      <c r="C128" s="368">
        <v>316</v>
      </c>
      <c r="D128" s="368" t="s">
        <v>819</v>
      </c>
      <c r="E128" s="368"/>
      <c r="F128" s="370">
        <v>850</v>
      </c>
      <c r="G128" s="370">
        <v>850</v>
      </c>
      <c r="H128" s="361"/>
    </row>
    <row r="129" spans="1:8" ht="99.95" customHeight="1">
      <c r="A129" s="361"/>
      <c r="B129" s="368" t="s">
        <v>297</v>
      </c>
      <c r="C129" s="368">
        <v>316</v>
      </c>
      <c r="D129" s="368" t="s">
        <v>819</v>
      </c>
      <c r="E129" s="368"/>
      <c r="F129" s="370">
        <v>850</v>
      </c>
      <c r="G129" s="370">
        <v>850</v>
      </c>
      <c r="H129" s="361"/>
    </row>
    <row r="130" spans="1:8" ht="99.95" customHeight="1">
      <c r="A130" s="361"/>
      <c r="B130" s="368" t="s">
        <v>285</v>
      </c>
      <c r="C130" s="368">
        <v>316</v>
      </c>
      <c r="D130" s="368" t="s">
        <v>819</v>
      </c>
      <c r="E130" s="368"/>
      <c r="F130" s="370">
        <v>850</v>
      </c>
      <c r="G130" s="370">
        <v>850</v>
      </c>
      <c r="H130" s="361"/>
    </row>
    <row r="131" spans="1:8" ht="99.95" customHeight="1">
      <c r="A131" s="361"/>
      <c r="B131" s="368" t="s">
        <v>282</v>
      </c>
      <c r="C131" s="368">
        <v>316</v>
      </c>
      <c r="D131" s="368" t="s">
        <v>819</v>
      </c>
      <c r="E131" s="368"/>
      <c r="F131" s="370">
        <v>850</v>
      </c>
      <c r="G131" s="370">
        <v>850</v>
      </c>
      <c r="H131" s="361"/>
    </row>
    <row r="132" spans="1:8" ht="99.95" customHeight="1">
      <c r="A132" s="361"/>
      <c r="B132" s="368" t="s">
        <v>120</v>
      </c>
      <c r="C132" s="368">
        <v>316</v>
      </c>
      <c r="D132" s="368" t="s">
        <v>819</v>
      </c>
      <c r="E132" s="368"/>
      <c r="F132" s="370">
        <v>850</v>
      </c>
      <c r="G132" s="370">
        <v>850</v>
      </c>
      <c r="H132" s="361"/>
    </row>
    <row r="133" spans="1:8" ht="99.95" customHeight="1">
      <c r="A133" s="361"/>
      <c r="B133" s="368" t="s">
        <v>288</v>
      </c>
      <c r="C133" s="368">
        <v>316</v>
      </c>
      <c r="D133" s="368" t="s">
        <v>819</v>
      </c>
      <c r="E133" s="368"/>
      <c r="F133" s="370">
        <v>850</v>
      </c>
      <c r="G133" s="370">
        <v>850</v>
      </c>
      <c r="H133" s="361"/>
    </row>
    <row r="134" spans="1:8" ht="99.95" customHeight="1">
      <c r="A134" s="361"/>
      <c r="B134" s="368" t="s">
        <v>300</v>
      </c>
      <c r="C134" s="368">
        <v>316</v>
      </c>
      <c r="D134" s="368" t="s">
        <v>819</v>
      </c>
      <c r="E134" s="368"/>
      <c r="F134" s="370">
        <v>850</v>
      </c>
      <c r="G134" s="370">
        <v>850</v>
      </c>
      <c r="H134" s="361"/>
    </row>
    <row r="135" spans="1:8" ht="99.95" customHeight="1">
      <c r="A135" s="361"/>
      <c r="B135" s="368" t="s">
        <v>302</v>
      </c>
      <c r="C135" s="368">
        <v>316</v>
      </c>
      <c r="D135" s="368" t="s">
        <v>819</v>
      </c>
      <c r="E135" s="368"/>
      <c r="F135" s="370">
        <v>850</v>
      </c>
      <c r="G135" s="370">
        <v>850</v>
      </c>
      <c r="H135" s="361"/>
    </row>
    <row r="136" spans="1:8" ht="99.95" customHeight="1">
      <c r="A136" s="361"/>
      <c r="B136" s="368" t="s">
        <v>305</v>
      </c>
      <c r="C136" s="368">
        <v>316</v>
      </c>
      <c r="D136" s="368" t="s">
        <v>819</v>
      </c>
      <c r="E136" s="368"/>
      <c r="F136" s="370">
        <v>850</v>
      </c>
      <c r="G136" s="370">
        <v>850</v>
      </c>
      <c r="H136" s="361"/>
    </row>
    <row r="137" spans="1:8" ht="99.95" customHeight="1">
      <c r="A137" s="361"/>
      <c r="B137" s="368" t="s">
        <v>291</v>
      </c>
      <c r="C137" s="368">
        <v>316</v>
      </c>
      <c r="D137" s="368" t="s">
        <v>821</v>
      </c>
      <c r="E137" s="368" t="s">
        <v>796</v>
      </c>
      <c r="F137" s="370">
        <v>550</v>
      </c>
      <c r="G137" s="370">
        <v>550</v>
      </c>
      <c r="H137" s="361"/>
    </row>
    <row r="138" spans="1:8" ht="99.95" customHeight="1">
      <c r="A138" s="361"/>
      <c r="B138" s="368" t="s">
        <v>294</v>
      </c>
      <c r="C138" s="368">
        <v>316</v>
      </c>
      <c r="D138" s="368" t="s">
        <v>821</v>
      </c>
      <c r="E138" s="368" t="s">
        <v>796</v>
      </c>
      <c r="F138" s="370">
        <v>550</v>
      </c>
      <c r="G138" s="370">
        <v>550</v>
      </c>
      <c r="H138" s="361"/>
    </row>
    <row r="139" spans="1:8" ht="99.95" customHeight="1">
      <c r="A139" s="361"/>
      <c r="B139" s="368" t="s">
        <v>297</v>
      </c>
      <c r="C139" s="368">
        <v>316</v>
      </c>
      <c r="D139" s="368" t="s">
        <v>821</v>
      </c>
      <c r="E139" s="368" t="s">
        <v>796</v>
      </c>
      <c r="F139" s="370">
        <v>550</v>
      </c>
      <c r="G139" s="370">
        <v>550</v>
      </c>
      <c r="H139" s="361"/>
    </row>
    <row r="140" spans="1:8" ht="99.95" customHeight="1">
      <c r="A140" s="361"/>
      <c r="B140" s="368" t="s">
        <v>282</v>
      </c>
      <c r="C140" s="368">
        <v>316</v>
      </c>
      <c r="D140" s="368" t="s">
        <v>821</v>
      </c>
      <c r="E140" s="368" t="s">
        <v>796</v>
      </c>
      <c r="F140" s="370">
        <v>550</v>
      </c>
      <c r="G140" s="370">
        <v>550</v>
      </c>
      <c r="H140" s="361"/>
    </row>
    <row r="141" spans="1:8" ht="99.95" customHeight="1">
      <c r="A141" s="361"/>
      <c r="B141" s="368" t="s">
        <v>285</v>
      </c>
      <c r="C141" s="368">
        <v>316</v>
      </c>
      <c r="D141" s="368" t="s">
        <v>821</v>
      </c>
      <c r="E141" s="368" t="s">
        <v>796</v>
      </c>
      <c r="F141" s="370">
        <v>550</v>
      </c>
      <c r="G141" s="370">
        <v>550</v>
      </c>
      <c r="H141" s="361"/>
    </row>
    <row r="142" spans="1:8" ht="99.95" customHeight="1">
      <c r="A142" s="361"/>
      <c r="B142" s="368" t="s">
        <v>288</v>
      </c>
      <c r="C142" s="368">
        <v>316</v>
      </c>
      <c r="D142" s="368" t="s">
        <v>821</v>
      </c>
      <c r="E142" s="368" t="s">
        <v>796</v>
      </c>
      <c r="F142" s="370">
        <v>550</v>
      </c>
      <c r="G142" s="370">
        <v>550</v>
      </c>
      <c r="H142" s="361"/>
    </row>
    <row r="143" spans="1:8" ht="99.95" customHeight="1">
      <c r="A143" s="361"/>
      <c r="B143" s="368" t="s">
        <v>300</v>
      </c>
      <c r="C143" s="368">
        <v>316</v>
      </c>
      <c r="D143" s="368" t="s">
        <v>821</v>
      </c>
      <c r="E143" s="368" t="s">
        <v>796</v>
      </c>
      <c r="F143" s="370">
        <v>550</v>
      </c>
      <c r="G143" s="370">
        <v>550</v>
      </c>
      <c r="H143" s="361"/>
    </row>
    <row r="144" spans="1:8" ht="99.95" customHeight="1">
      <c r="A144" s="361"/>
      <c r="B144" s="368" t="s">
        <v>302</v>
      </c>
      <c r="C144" s="368">
        <v>316</v>
      </c>
      <c r="D144" s="368" t="s">
        <v>821</v>
      </c>
      <c r="E144" s="368" t="s">
        <v>796</v>
      </c>
      <c r="F144" s="370">
        <v>550</v>
      </c>
      <c r="G144" s="370">
        <v>550</v>
      </c>
      <c r="H144" s="361"/>
    </row>
    <row r="145" spans="1:8" ht="99.95" customHeight="1">
      <c r="A145" s="361"/>
      <c r="B145" s="368" t="s">
        <v>305</v>
      </c>
      <c r="C145" s="368">
        <v>316</v>
      </c>
      <c r="D145" s="368" t="s">
        <v>821</v>
      </c>
      <c r="E145" s="368" t="s">
        <v>796</v>
      </c>
      <c r="F145" s="370">
        <v>550</v>
      </c>
      <c r="G145" s="370">
        <v>550</v>
      </c>
      <c r="H145" s="361"/>
    </row>
    <row r="146" spans="1:8" ht="99.95" customHeight="1">
      <c r="A146" s="361"/>
      <c r="B146" s="368" t="s">
        <v>214</v>
      </c>
      <c r="C146" s="368">
        <v>316</v>
      </c>
      <c r="D146" s="368" t="s">
        <v>821</v>
      </c>
      <c r="E146" s="368" t="s">
        <v>796</v>
      </c>
      <c r="F146" s="370">
        <v>550</v>
      </c>
      <c r="G146" s="370">
        <v>550</v>
      </c>
      <c r="H146" s="361"/>
    </row>
    <row r="147" spans="1:8" ht="99.95" customHeight="1">
      <c r="A147" s="361"/>
      <c r="B147" s="368" t="s">
        <v>217</v>
      </c>
      <c r="C147" s="368">
        <v>316</v>
      </c>
      <c r="D147" s="368" t="s">
        <v>821</v>
      </c>
      <c r="E147" s="368" t="s">
        <v>796</v>
      </c>
      <c r="F147" s="370">
        <v>550</v>
      </c>
      <c r="G147" s="370">
        <v>550</v>
      </c>
      <c r="H147" s="361"/>
    </row>
    <row r="148" spans="1:8" ht="99.95" customHeight="1">
      <c r="A148" s="361"/>
      <c r="B148" s="368" t="s">
        <v>166</v>
      </c>
      <c r="C148" s="368">
        <v>316</v>
      </c>
      <c r="D148" s="368" t="s">
        <v>821</v>
      </c>
      <c r="E148" s="368" t="s">
        <v>796</v>
      </c>
      <c r="F148" s="370">
        <v>550</v>
      </c>
      <c r="G148" s="370">
        <v>550</v>
      </c>
      <c r="H148" s="361"/>
    </row>
    <row r="149" spans="1:8" ht="99.95" customHeight="1">
      <c r="A149" s="361"/>
      <c r="B149" s="368" t="s">
        <v>157</v>
      </c>
      <c r="C149" s="368">
        <v>316</v>
      </c>
      <c r="D149" s="368" t="s">
        <v>821</v>
      </c>
      <c r="E149" s="368" t="s">
        <v>796</v>
      </c>
      <c r="F149" s="370">
        <v>550</v>
      </c>
      <c r="G149" s="370">
        <v>550</v>
      </c>
      <c r="H149" s="361"/>
    </row>
    <row r="150" spans="1:8" ht="99.95" customHeight="1">
      <c r="A150" s="361"/>
      <c r="B150" s="368" t="s">
        <v>120</v>
      </c>
      <c r="C150" s="368">
        <v>316</v>
      </c>
      <c r="D150" s="368" t="s">
        <v>821</v>
      </c>
      <c r="E150" s="368" t="s">
        <v>796</v>
      </c>
      <c r="F150" s="370">
        <v>550</v>
      </c>
      <c r="G150" s="370">
        <v>550</v>
      </c>
      <c r="H150" s="361"/>
    </row>
    <row r="151" spans="1:8" ht="99.95" customHeight="1">
      <c r="A151" s="361"/>
      <c r="B151" s="368" t="s">
        <v>154</v>
      </c>
      <c r="C151" s="368">
        <v>316</v>
      </c>
      <c r="D151" s="368" t="s">
        <v>821</v>
      </c>
      <c r="E151" s="368" t="s">
        <v>796</v>
      </c>
      <c r="F151" s="370">
        <v>550</v>
      </c>
      <c r="G151" s="370">
        <v>550</v>
      </c>
      <c r="H151" s="361"/>
    </row>
    <row r="152" spans="1:8" ht="99.95" customHeight="1">
      <c r="A152" s="361"/>
      <c r="B152" s="368" t="s">
        <v>120</v>
      </c>
      <c r="C152" s="368">
        <v>316</v>
      </c>
      <c r="D152" s="368" t="s">
        <v>822</v>
      </c>
      <c r="E152" s="368" t="s">
        <v>796</v>
      </c>
      <c r="F152" s="370">
        <v>550</v>
      </c>
      <c r="G152" s="370">
        <v>550</v>
      </c>
      <c r="H152" s="361"/>
    </row>
    <row r="153" spans="1:8" ht="99.95" customHeight="1">
      <c r="A153" s="361"/>
      <c r="B153" s="368" t="s">
        <v>108</v>
      </c>
      <c r="C153" s="368">
        <v>316</v>
      </c>
      <c r="D153" s="368" t="s">
        <v>822</v>
      </c>
      <c r="E153" s="368" t="s">
        <v>796</v>
      </c>
      <c r="F153" s="370">
        <v>550</v>
      </c>
      <c r="G153" s="370">
        <v>550</v>
      </c>
      <c r="H153" s="361"/>
    </row>
    <row r="154" spans="1:8" ht="99.95" customHeight="1">
      <c r="A154" s="361"/>
      <c r="B154" s="368" t="s">
        <v>111</v>
      </c>
      <c r="C154" s="368">
        <v>316</v>
      </c>
      <c r="D154" s="368" t="s">
        <v>822</v>
      </c>
      <c r="E154" s="368" t="s">
        <v>796</v>
      </c>
      <c r="F154" s="370">
        <v>550</v>
      </c>
      <c r="G154" s="370">
        <v>550</v>
      </c>
      <c r="H154" s="361"/>
    </row>
    <row r="155" spans="1:8" ht="99.95" customHeight="1">
      <c r="A155" s="361"/>
      <c r="B155" s="368" t="s">
        <v>114</v>
      </c>
      <c r="C155" s="368">
        <v>316</v>
      </c>
      <c r="D155" s="368" t="s">
        <v>822</v>
      </c>
      <c r="E155" s="368" t="s">
        <v>796</v>
      </c>
      <c r="F155" s="370">
        <v>550</v>
      </c>
      <c r="G155" s="370">
        <v>550</v>
      </c>
      <c r="H155" s="361"/>
    </row>
    <row r="156" spans="1:8" ht="99.95" customHeight="1">
      <c r="A156" s="361"/>
      <c r="B156" s="368" t="s">
        <v>117</v>
      </c>
      <c r="C156" s="368">
        <v>316</v>
      </c>
      <c r="D156" s="368" t="s">
        <v>822</v>
      </c>
      <c r="E156" s="368" t="s">
        <v>796</v>
      </c>
      <c r="F156" s="370">
        <v>550</v>
      </c>
      <c r="G156" s="370">
        <v>550</v>
      </c>
      <c r="H156" s="361"/>
    </row>
    <row r="157" spans="1:8" ht="99.95" customHeight="1">
      <c r="A157" s="361"/>
      <c r="B157" s="368" t="s">
        <v>185</v>
      </c>
      <c r="C157" s="368">
        <v>316</v>
      </c>
      <c r="D157" s="368" t="s">
        <v>822</v>
      </c>
      <c r="E157" s="368" t="s">
        <v>796</v>
      </c>
      <c r="F157" s="370">
        <v>550</v>
      </c>
      <c r="G157" s="370">
        <v>550</v>
      </c>
      <c r="H157" s="361"/>
    </row>
    <row r="158" spans="1:8" ht="99.95" customHeight="1">
      <c r="A158" s="361"/>
      <c r="B158" s="368" t="s">
        <v>191</v>
      </c>
      <c r="C158" s="368">
        <v>316</v>
      </c>
      <c r="D158" s="368" t="s">
        <v>822</v>
      </c>
      <c r="E158" s="368" t="s">
        <v>796</v>
      </c>
      <c r="F158" s="370">
        <v>550</v>
      </c>
      <c r="G158" s="370">
        <v>550</v>
      </c>
      <c r="H158" s="361"/>
    </row>
    <row r="159" spans="1:8" ht="99.95" customHeight="1">
      <c r="A159" s="361"/>
      <c r="B159" s="368" t="s">
        <v>188</v>
      </c>
      <c r="C159" s="368">
        <v>316</v>
      </c>
      <c r="D159" s="368" t="s">
        <v>822</v>
      </c>
      <c r="E159" s="368" t="s">
        <v>796</v>
      </c>
      <c r="F159" s="370">
        <v>550</v>
      </c>
      <c r="G159" s="370">
        <v>550</v>
      </c>
      <c r="H159" s="361"/>
    </row>
    <row r="160" spans="1:8" ht="99.95" customHeight="1">
      <c r="A160" s="361"/>
      <c r="B160" s="368" t="s">
        <v>135</v>
      </c>
      <c r="C160" s="368">
        <v>314</v>
      </c>
      <c r="D160" s="368" t="s">
        <v>823</v>
      </c>
      <c r="E160" s="368" t="s">
        <v>796</v>
      </c>
      <c r="F160" s="370">
        <v>550</v>
      </c>
      <c r="G160" s="370">
        <v>550</v>
      </c>
      <c r="H160" s="361"/>
    </row>
    <row r="161" spans="1:8" ht="99.95" customHeight="1">
      <c r="A161" s="361"/>
      <c r="B161" s="368" t="s">
        <v>139</v>
      </c>
      <c r="C161" s="368">
        <v>314</v>
      </c>
      <c r="D161" s="368" t="s">
        <v>823</v>
      </c>
      <c r="E161" s="368" t="s">
        <v>796</v>
      </c>
      <c r="F161" s="370">
        <v>550</v>
      </c>
      <c r="G161" s="370">
        <v>550</v>
      </c>
      <c r="H161" s="361"/>
    </row>
    <row r="162" spans="1:8" ht="99.95" customHeight="1">
      <c r="A162" s="361"/>
      <c r="B162" s="368" t="s">
        <v>142</v>
      </c>
      <c r="C162" s="368">
        <v>314</v>
      </c>
      <c r="D162" s="368" t="s">
        <v>823</v>
      </c>
      <c r="E162" s="368" t="s">
        <v>796</v>
      </c>
      <c r="F162" s="370">
        <v>550</v>
      </c>
      <c r="G162" s="370">
        <v>550</v>
      </c>
      <c r="H162" s="361"/>
    </row>
    <row r="163" spans="1:8" ht="99.95" customHeight="1">
      <c r="A163" s="361"/>
      <c r="B163" s="368" t="s">
        <v>78</v>
      </c>
      <c r="C163" s="368">
        <v>314</v>
      </c>
      <c r="D163" s="368" t="s">
        <v>823</v>
      </c>
      <c r="E163" s="368" t="s">
        <v>796</v>
      </c>
      <c r="F163" s="370">
        <v>550</v>
      </c>
      <c r="G163" s="370">
        <v>550</v>
      </c>
      <c r="H163" s="361"/>
    </row>
    <row r="164" spans="1:8" ht="99.95" customHeight="1">
      <c r="A164" s="361"/>
      <c r="B164" s="368" t="s">
        <v>81</v>
      </c>
      <c r="C164" s="368">
        <v>314</v>
      </c>
      <c r="D164" s="368" t="s">
        <v>823</v>
      </c>
      <c r="E164" s="368" t="s">
        <v>796</v>
      </c>
      <c r="F164" s="370">
        <v>550</v>
      </c>
      <c r="G164" s="370">
        <v>550</v>
      </c>
      <c r="H164" s="361"/>
    </row>
    <row r="165" spans="1:8">
      <c r="A165" s="361"/>
      <c r="B165" s="361"/>
      <c r="C165" s="361"/>
      <c r="D165" s="361"/>
      <c r="E165" s="361"/>
      <c r="F165" s="361"/>
      <c r="G165" s="361"/>
      <c r="H165" s="361"/>
    </row>
  </sheetData>
  <mergeCells count="2">
    <mergeCell ref="B1:E1"/>
    <mergeCell ref="B2:G4"/>
  </mergeCells>
  <pageMargins left="0.75" right="0.75" top="1" bottom="1" header="0.5" footer="0.5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D65D"/>
  </sheetPr>
  <dimension ref="A1:AH214"/>
  <sheetViews>
    <sheetView showGridLines="0" zoomScale="70" workbookViewId="0">
      <pane xSplit="2" ySplit="3" topLeftCell="C46" activePane="bottomRight" state="frozen"/>
      <selection activeCell="C4" sqref="C4"/>
      <selection pane="topRight"/>
      <selection pane="bottomLeft"/>
      <selection pane="bottomRight" activeCell="C4" sqref="C4"/>
    </sheetView>
  </sheetViews>
  <sheetFormatPr defaultColWidth="8.7109375" defaultRowHeight="15"/>
  <cols>
    <col min="1" max="1" width="4.7109375" style="13" customWidth="1"/>
    <col min="2" max="2" width="60.5703125" style="13" customWidth="1"/>
    <col min="3" max="3" width="28.5703125" style="13" customWidth="1"/>
    <col min="4" max="4" width="26.5703125" style="13" customWidth="1"/>
    <col min="5" max="5" width="29.28515625" style="13" customWidth="1"/>
    <col min="6" max="26" width="25.42578125" style="13" customWidth="1"/>
    <col min="27" max="27" width="27" style="13" customWidth="1"/>
    <col min="28" max="28" width="26.7109375" style="13" customWidth="1"/>
    <col min="29" max="29" width="27.140625" style="13" customWidth="1"/>
    <col min="30" max="30" width="21.85546875" customWidth="1"/>
    <col min="31" max="31" width="22.7109375" customWidth="1"/>
    <col min="32" max="32" width="23.140625" customWidth="1"/>
    <col min="33" max="33" width="25.28515625" customWidth="1"/>
    <col min="34" max="35" width="9.140625" customWidth="1"/>
  </cols>
  <sheetData>
    <row r="1" spans="1:34" ht="18" customHeight="1">
      <c r="A1" s="14" t="s">
        <v>0</v>
      </c>
      <c r="B1" s="402" t="s">
        <v>824</v>
      </c>
      <c r="C1" s="400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4"/>
      <c r="AE1" s="14"/>
      <c r="AF1" s="14"/>
      <c r="AG1" s="14"/>
      <c r="AH1" s="14"/>
    </row>
    <row r="2" spans="1:34" ht="31.5" customHeight="1">
      <c r="A2" s="14"/>
      <c r="B2" s="400"/>
      <c r="C2" s="400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4"/>
      <c r="AE2" s="14"/>
      <c r="AF2" s="14"/>
      <c r="AG2" s="14"/>
      <c r="AH2" s="14"/>
    </row>
    <row r="3" spans="1:34" ht="24.75" customHeight="1">
      <c r="A3" s="14"/>
      <c r="B3" s="400"/>
      <c r="C3" s="400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4"/>
      <c r="AE3" s="14"/>
      <c r="AF3" s="14"/>
      <c r="AG3" s="14"/>
      <c r="AH3" s="14"/>
    </row>
    <row r="4" spans="1:34" ht="5.25" customHeight="1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1:34" ht="19.5" customHeight="1">
      <c r="A5" s="14"/>
      <c r="B5" s="399" t="s">
        <v>333</v>
      </c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0"/>
      <c r="O5" s="400"/>
      <c r="P5" s="400"/>
      <c r="Q5" s="400"/>
      <c r="R5" s="400"/>
      <c r="S5" s="400"/>
      <c r="T5" s="400"/>
      <c r="U5" s="400"/>
      <c r="V5" s="400"/>
      <c r="W5" s="16"/>
      <c r="X5" s="16"/>
      <c r="Y5" s="16"/>
      <c r="Z5" s="16"/>
      <c r="AA5" s="16"/>
      <c r="AB5" s="16"/>
      <c r="AC5" s="16"/>
      <c r="AD5" s="14"/>
      <c r="AE5" s="14"/>
      <c r="AF5" s="14"/>
      <c r="AG5" s="14"/>
      <c r="AH5" s="14"/>
    </row>
    <row r="6" spans="1:34" ht="3" customHeight="1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pans="1:34" ht="15.75" customHeight="1">
      <c r="A7" s="14"/>
      <c r="B7" s="17" t="s">
        <v>17</v>
      </c>
      <c r="C7" s="18" t="s">
        <v>553</v>
      </c>
      <c r="D7" s="19" t="s">
        <v>825</v>
      </c>
      <c r="E7" s="20" t="s">
        <v>826</v>
      </c>
      <c r="F7" s="20" t="s">
        <v>827</v>
      </c>
      <c r="G7" s="21" t="s">
        <v>828</v>
      </c>
      <c r="H7" s="21" t="s">
        <v>829</v>
      </c>
      <c r="I7" s="22" t="s">
        <v>830</v>
      </c>
      <c r="J7" s="21" t="s">
        <v>831</v>
      </c>
      <c r="K7" s="23" t="s">
        <v>832</v>
      </c>
      <c r="L7" s="23" t="s">
        <v>833</v>
      </c>
      <c r="M7" s="23" t="s">
        <v>834</v>
      </c>
      <c r="N7" s="22" t="s">
        <v>835</v>
      </c>
      <c r="O7" s="20" t="s">
        <v>836</v>
      </c>
      <c r="P7" s="20" t="s">
        <v>837</v>
      </c>
      <c r="Q7" s="20" t="s">
        <v>838</v>
      </c>
      <c r="R7" s="20" t="s">
        <v>839</v>
      </c>
      <c r="S7" s="20" t="s">
        <v>840</v>
      </c>
      <c r="T7" s="21" t="s">
        <v>841</v>
      </c>
      <c r="U7" s="21" t="s">
        <v>842</v>
      </c>
      <c r="V7" s="22" t="s">
        <v>843</v>
      </c>
      <c r="W7" s="21" t="s">
        <v>844</v>
      </c>
      <c r="X7" s="22" t="s">
        <v>845</v>
      </c>
      <c r="Y7" s="21" t="s">
        <v>846</v>
      </c>
      <c r="Z7" s="22" t="s">
        <v>847</v>
      </c>
      <c r="AA7" s="23" t="s">
        <v>848</v>
      </c>
      <c r="AB7" s="22" t="s">
        <v>849</v>
      </c>
      <c r="AC7" s="20" t="s">
        <v>850</v>
      </c>
      <c r="AD7" s="14"/>
      <c r="AE7" s="14"/>
      <c r="AF7" s="14"/>
      <c r="AG7" s="14"/>
      <c r="AH7" s="14"/>
    </row>
    <row r="8" spans="1:34" ht="15" customHeight="1">
      <c r="A8" s="14"/>
      <c r="B8" s="24" t="s">
        <v>851</v>
      </c>
      <c r="C8" s="25" t="s">
        <v>852</v>
      </c>
      <c r="D8" s="26" t="s">
        <v>852</v>
      </c>
      <c r="E8" s="27" t="s">
        <v>852</v>
      </c>
      <c r="F8" s="27" t="s">
        <v>852</v>
      </c>
      <c r="G8" s="27" t="s">
        <v>852</v>
      </c>
      <c r="H8" s="27" t="s">
        <v>852</v>
      </c>
      <c r="I8" s="27" t="s">
        <v>852</v>
      </c>
      <c r="J8" s="27" t="s">
        <v>852</v>
      </c>
      <c r="K8" s="28" t="s">
        <v>852</v>
      </c>
      <c r="L8" s="29" t="s">
        <v>852</v>
      </c>
      <c r="M8" s="29" t="s">
        <v>852</v>
      </c>
      <c r="N8" s="27" t="s">
        <v>852</v>
      </c>
      <c r="O8" s="27" t="s">
        <v>852</v>
      </c>
      <c r="P8" s="27" t="s">
        <v>852</v>
      </c>
      <c r="Q8" s="27" t="s">
        <v>852</v>
      </c>
      <c r="R8" s="27" t="s">
        <v>852</v>
      </c>
      <c r="S8" s="27" t="s">
        <v>852</v>
      </c>
      <c r="T8" s="30" t="s">
        <v>852</v>
      </c>
      <c r="U8" s="27" t="s">
        <v>852</v>
      </c>
      <c r="V8" s="31" t="s">
        <v>852</v>
      </c>
      <c r="W8" s="31" t="s">
        <v>852</v>
      </c>
      <c r="X8" s="32" t="s">
        <v>852</v>
      </c>
      <c r="Y8" s="33" t="s">
        <v>852</v>
      </c>
      <c r="Z8" s="32" t="s">
        <v>852</v>
      </c>
      <c r="AA8" s="34" t="s">
        <v>852</v>
      </c>
      <c r="AB8" s="32" t="s">
        <v>852</v>
      </c>
      <c r="AC8" s="35" t="s">
        <v>852</v>
      </c>
      <c r="AD8" s="14"/>
      <c r="AE8" s="14"/>
      <c r="AF8" s="14"/>
      <c r="AG8" s="14"/>
      <c r="AH8" s="14"/>
    </row>
    <row r="9" spans="1:34" ht="15" customHeight="1">
      <c r="A9" s="14"/>
      <c r="B9" s="36" t="s">
        <v>853</v>
      </c>
      <c r="C9" s="37" t="s">
        <v>854</v>
      </c>
      <c r="D9" s="38" t="s">
        <v>854</v>
      </c>
      <c r="E9" s="39" t="s">
        <v>855</v>
      </c>
      <c r="F9" s="39" t="s">
        <v>855</v>
      </c>
      <c r="G9" s="39" t="s">
        <v>855</v>
      </c>
      <c r="H9" s="39" t="s">
        <v>855</v>
      </c>
      <c r="I9" s="40" t="s">
        <v>854</v>
      </c>
      <c r="J9" s="40" t="s">
        <v>854</v>
      </c>
      <c r="K9" s="39" t="s">
        <v>855</v>
      </c>
      <c r="L9" s="39" t="s">
        <v>855</v>
      </c>
      <c r="M9" s="39" t="s">
        <v>855</v>
      </c>
      <c r="N9" s="39" t="s">
        <v>855</v>
      </c>
      <c r="O9" s="40" t="s">
        <v>854</v>
      </c>
      <c r="P9" s="40" t="s">
        <v>854</v>
      </c>
      <c r="Q9" s="40" t="s">
        <v>854</v>
      </c>
      <c r="R9" s="40" t="s">
        <v>854</v>
      </c>
      <c r="S9" s="40" t="s">
        <v>854</v>
      </c>
      <c r="T9" s="41" t="s">
        <v>854</v>
      </c>
      <c r="U9" s="40" t="s">
        <v>856</v>
      </c>
      <c r="V9" s="40" t="s">
        <v>856</v>
      </c>
      <c r="W9" s="40" t="s">
        <v>856</v>
      </c>
      <c r="X9" s="42" t="s">
        <v>854</v>
      </c>
      <c r="Y9" s="42" t="s">
        <v>854</v>
      </c>
      <c r="Z9" s="39" t="s">
        <v>855</v>
      </c>
      <c r="AA9" s="39" t="s">
        <v>855</v>
      </c>
      <c r="AB9" s="39" t="s">
        <v>855</v>
      </c>
      <c r="AC9" s="39" t="s">
        <v>855</v>
      </c>
      <c r="AD9" s="14"/>
      <c r="AE9" s="14"/>
      <c r="AF9" s="14"/>
      <c r="AG9" s="14"/>
      <c r="AH9" s="14"/>
    </row>
    <row r="10" spans="1:34" ht="15" customHeight="1">
      <c r="A10" s="14"/>
      <c r="B10" s="36" t="s">
        <v>857</v>
      </c>
      <c r="C10" s="37" t="s">
        <v>858</v>
      </c>
      <c r="D10" s="38" t="s">
        <v>858</v>
      </c>
      <c r="E10" s="40" t="s">
        <v>859</v>
      </c>
      <c r="F10" s="40" t="s">
        <v>860</v>
      </c>
      <c r="G10" s="40" t="s">
        <v>861</v>
      </c>
      <c r="H10" s="40" t="s">
        <v>858</v>
      </c>
      <c r="I10" s="40" t="s">
        <v>858</v>
      </c>
      <c r="J10" s="40" t="s">
        <v>858</v>
      </c>
      <c r="K10" s="40" t="s">
        <v>859</v>
      </c>
      <c r="L10" s="40" t="s">
        <v>860</v>
      </c>
      <c r="M10" s="40" t="s">
        <v>861</v>
      </c>
      <c r="N10" s="40" t="s">
        <v>858</v>
      </c>
      <c r="O10" s="40" t="s">
        <v>859</v>
      </c>
      <c r="P10" s="43" t="s">
        <v>862</v>
      </c>
      <c r="Q10" s="40" t="s">
        <v>860</v>
      </c>
      <c r="R10" s="43" t="s">
        <v>862</v>
      </c>
      <c r="S10" s="40" t="s">
        <v>862</v>
      </c>
      <c r="T10" s="41" t="s">
        <v>860</v>
      </c>
      <c r="U10" s="40" t="s">
        <v>860</v>
      </c>
      <c r="V10" s="40" t="s">
        <v>860</v>
      </c>
      <c r="W10" s="41" t="s">
        <v>859</v>
      </c>
      <c r="X10" s="40" t="s">
        <v>859</v>
      </c>
      <c r="Y10" s="41" t="s">
        <v>860</v>
      </c>
      <c r="Z10" s="40" t="s">
        <v>858</v>
      </c>
      <c r="AA10" s="42" t="s">
        <v>860</v>
      </c>
      <c r="AB10" s="40" t="s">
        <v>859</v>
      </c>
      <c r="AC10" s="43" t="s">
        <v>862</v>
      </c>
      <c r="AD10" s="14"/>
      <c r="AE10" s="14"/>
      <c r="AF10" s="14"/>
      <c r="AG10" s="14"/>
      <c r="AH10" s="14"/>
    </row>
    <row r="11" spans="1:34" ht="15" customHeight="1">
      <c r="A11" s="14"/>
      <c r="B11" s="36" t="s">
        <v>863</v>
      </c>
      <c r="C11" s="37" t="s">
        <v>864</v>
      </c>
      <c r="D11" s="38" t="s">
        <v>864</v>
      </c>
      <c r="E11" s="39" t="s">
        <v>864</v>
      </c>
      <c r="F11" s="39" t="s">
        <v>864</v>
      </c>
      <c r="G11" s="39" t="s">
        <v>864</v>
      </c>
      <c r="H11" s="39" t="s">
        <v>864</v>
      </c>
      <c r="I11" s="44" t="s">
        <v>864</v>
      </c>
      <c r="J11" s="39" t="s">
        <v>864</v>
      </c>
      <c r="K11" s="28" t="s">
        <v>864</v>
      </c>
      <c r="L11" s="39" t="s">
        <v>864</v>
      </c>
      <c r="M11" s="39" t="s">
        <v>864</v>
      </c>
      <c r="N11" s="39" t="s">
        <v>864</v>
      </c>
      <c r="O11" s="39" t="s">
        <v>864</v>
      </c>
      <c r="P11" s="39" t="s">
        <v>864</v>
      </c>
      <c r="Q11" s="39" t="s">
        <v>864</v>
      </c>
      <c r="R11" s="39" t="s">
        <v>864</v>
      </c>
      <c r="S11" s="39" t="s">
        <v>864</v>
      </c>
      <c r="T11" s="44" t="s">
        <v>864</v>
      </c>
      <c r="U11" s="39" t="s">
        <v>864</v>
      </c>
      <c r="V11" s="39" t="s">
        <v>864</v>
      </c>
      <c r="W11" s="39" t="s">
        <v>864</v>
      </c>
      <c r="X11" s="39" t="s">
        <v>865</v>
      </c>
      <c r="Y11" s="39" t="s">
        <v>865</v>
      </c>
      <c r="Z11" s="39" t="s">
        <v>865</v>
      </c>
      <c r="AA11" s="39" t="s">
        <v>865</v>
      </c>
      <c r="AB11" s="39" t="s">
        <v>865</v>
      </c>
      <c r="AC11" s="39" t="s">
        <v>865</v>
      </c>
      <c r="AD11" s="14"/>
      <c r="AE11" s="14"/>
      <c r="AF11" s="14"/>
      <c r="AG11" s="14"/>
      <c r="AH11" s="14"/>
    </row>
    <row r="12" spans="1:34" ht="15" customHeight="1">
      <c r="A12" s="14"/>
      <c r="B12" s="36" t="s">
        <v>866</v>
      </c>
      <c r="C12" s="37" t="s">
        <v>867</v>
      </c>
      <c r="D12" s="38" t="s">
        <v>867</v>
      </c>
      <c r="E12" s="39" t="s">
        <v>867</v>
      </c>
      <c r="F12" s="39" t="s">
        <v>867</v>
      </c>
      <c r="G12" s="39" t="s">
        <v>867</v>
      </c>
      <c r="H12" s="39" t="s">
        <v>867</v>
      </c>
      <c r="I12" s="44" t="s">
        <v>867</v>
      </c>
      <c r="J12" s="28" t="s">
        <v>867</v>
      </c>
      <c r="K12" s="29" t="s">
        <v>867</v>
      </c>
      <c r="L12" s="29" t="s">
        <v>867</v>
      </c>
      <c r="M12" s="29" t="s">
        <v>867</v>
      </c>
      <c r="N12" s="39" t="s">
        <v>867</v>
      </c>
      <c r="O12" s="39" t="s">
        <v>867</v>
      </c>
      <c r="P12" s="39" t="s">
        <v>867</v>
      </c>
      <c r="Q12" s="39" t="s">
        <v>867</v>
      </c>
      <c r="R12" s="39" t="s">
        <v>867</v>
      </c>
      <c r="S12" s="39" t="s">
        <v>867</v>
      </c>
      <c r="T12" s="44" t="s">
        <v>867</v>
      </c>
      <c r="U12" s="39" t="s">
        <v>867</v>
      </c>
      <c r="V12" s="39" t="s">
        <v>867</v>
      </c>
      <c r="W12" s="39" t="s">
        <v>867</v>
      </c>
      <c r="X12" s="39" t="s">
        <v>867</v>
      </c>
      <c r="Y12" s="39" t="s">
        <v>867</v>
      </c>
      <c r="Z12" s="39" t="s">
        <v>867</v>
      </c>
      <c r="AA12" s="39" t="s">
        <v>867</v>
      </c>
      <c r="AB12" s="39" t="s">
        <v>867</v>
      </c>
      <c r="AC12" s="39" t="s">
        <v>867</v>
      </c>
      <c r="AD12" s="14"/>
      <c r="AE12" s="14"/>
      <c r="AF12" s="14"/>
      <c r="AG12" s="14"/>
      <c r="AH12" s="14"/>
    </row>
    <row r="13" spans="1:34" ht="15" customHeight="1">
      <c r="A13" s="14"/>
      <c r="B13" s="36" t="s">
        <v>868</v>
      </c>
      <c r="C13" s="37" t="s">
        <v>869</v>
      </c>
      <c r="D13" s="38" t="s">
        <v>869</v>
      </c>
      <c r="E13" s="45" t="s">
        <v>869</v>
      </c>
      <c r="F13" s="39" t="s">
        <v>869</v>
      </c>
      <c r="G13" s="39" t="s">
        <v>869</v>
      </c>
      <c r="H13" s="28" t="s">
        <v>869</v>
      </c>
      <c r="I13" s="39" t="s">
        <v>869</v>
      </c>
      <c r="J13" s="28" t="s">
        <v>869</v>
      </c>
      <c r="K13" s="29" t="s">
        <v>869</v>
      </c>
      <c r="L13" s="29" t="s">
        <v>869</v>
      </c>
      <c r="M13" s="29" t="s">
        <v>869</v>
      </c>
      <c r="N13" s="39" t="s">
        <v>869</v>
      </c>
      <c r="O13" s="44" t="s">
        <v>869</v>
      </c>
      <c r="P13" s="44" t="s">
        <v>869</v>
      </c>
      <c r="Q13" s="44" t="s">
        <v>869</v>
      </c>
      <c r="R13" s="44" t="s">
        <v>869</v>
      </c>
      <c r="S13" s="39" t="s">
        <v>869</v>
      </c>
      <c r="T13" s="44" t="s">
        <v>869</v>
      </c>
      <c r="U13" s="39" t="s">
        <v>869</v>
      </c>
      <c r="V13" s="39" t="s">
        <v>869</v>
      </c>
      <c r="W13" s="44" t="s">
        <v>869</v>
      </c>
      <c r="X13" s="39" t="s">
        <v>869</v>
      </c>
      <c r="Y13" s="39" t="s">
        <v>869</v>
      </c>
      <c r="Z13" s="39" t="s">
        <v>869</v>
      </c>
      <c r="AA13" s="39" t="s">
        <v>869</v>
      </c>
      <c r="AB13" s="39" t="s">
        <v>869</v>
      </c>
      <c r="AC13" s="39" t="s">
        <v>869</v>
      </c>
      <c r="AD13" s="14"/>
      <c r="AE13" s="14"/>
      <c r="AF13" s="14"/>
      <c r="AG13" s="14"/>
      <c r="AH13" s="14"/>
    </row>
    <row r="14" spans="1:34" ht="15" customHeight="1">
      <c r="A14" s="14"/>
      <c r="B14" s="36" t="s">
        <v>870</v>
      </c>
      <c r="C14" s="37" t="s">
        <v>871</v>
      </c>
      <c r="D14" s="38" t="s">
        <v>871</v>
      </c>
      <c r="E14" s="45" t="s">
        <v>871</v>
      </c>
      <c r="F14" s="39" t="s">
        <v>871</v>
      </c>
      <c r="G14" s="39" t="s">
        <v>871</v>
      </c>
      <c r="H14" s="28" t="s">
        <v>871</v>
      </c>
      <c r="I14" s="39" t="s">
        <v>871</v>
      </c>
      <c r="J14" s="28" t="s">
        <v>871</v>
      </c>
      <c r="K14" s="29" t="s">
        <v>871</v>
      </c>
      <c r="L14" s="29" t="s">
        <v>871</v>
      </c>
      <c r="M14" s="29" t="s">
        <v>871</v>
      </c>
      <c r="N14" s="39" t="s">
        <v>871</v>
      </c>
      <c r="O14" s="39" t="s">
        <v>871</v>
      </c>
      <c r="P14" s="39" t="s">
        <v>871</v>
      </c>
      <c r="Q14" s="39" t="s">
        <v>871</v>
      </c>
      <c r="R14" s="39" t="s">
        <v>871</v>
      </c>
      <c r="S14" s="44" t="s">
        <v>871</v>
      </c>
      <c r="T14" s="44" t="s">
        <v>871</v>
      </c>
      <c r="U14" s="39" t="s">
        <v>871</v>
      </c>
      <c r="V14" s="44" t="s">
        <v>871</v>
      </c>
      <c r="W14" s="44" t="s">
        <v>871</v>
      </c>
      <c r="X14" s="39" t="s">
        <v>871</v>
      </c>
      <c r="Y14" s="39" t="s">
        <v>871</v>
      </c>
      <c r="Z14" s="39" t="s">
        <v>871</v>
      </c>
      <c r="AA14" s="39" t="s">
        <v>871</v>
      </c>
      <c r="AB14" s="39" t="s">
        <v>871</v>
      </c>
      <c r="AC14" s="39" t="s">
        <v>871</v>
      </c>
      <c r="AD14" s="14"/>
      <c r="AE14" s="14"/>
      <c r="AF14" s="14"/>
      <c r="AG14" s="14"/>
      <c r="AH14" s="14"/>
    </row>
    <row r="15" spans="1:34" ht="15" customHeight="1">
      <c r="A15" s="14"/>
      <c r="B15" s="36" t="s">
        <v>872</v>
      </c>
      <c r="C15" s="37" t="s">
        <v>873</v>
      </c>
      <c r="D15" s="38" t="s">
        <v>873</v>
      </c>
      <c r="E15" s="45" t="s">
        <v>874</v>
      </c>
      <c r="F15" s="39" t="s">
        <v>874</v>
      </c>
      <c r="G15" s="39" t="s">
        <v>874</v>
      </c>
      <c r="H15" s="28" t="s">
        <v>874</v>
      </c>
      <c r="I15" s="39" t="s">
        <v>874</v>
      </c>
      <c r="J15" s="28" t="s">
        <v>874</v>
      </c>
      <c r="K15" s="29" t="s">
        <v>874</v>
      </c>
      <c r="L15" s="29" t="s">
        <v>874</v>
      </c>
      <c r="M15" s="29" t="s">
        <v>874</v>
      </c>
      <c r="N15" s="39" t="s">
        <v>874</v>
      </c>
      <c r="O15" s="44" t="s">
        <v>874</v>
      </c>
      <c r="P15" s="39" t="s">
        <v>874</v>
      </c>
      <c r="Q15" s="39" t="s">
        <v>874</v>
      </c>
      <c r="R15" s="39" t="s">
        <v>874</v>
      </c>
      <c r="S15" s="39" t="s">
        <v>874</v>
      </c>
      <c r="T15" s="44" t="s">
        <v>874</v>
      </c>
      <c r="U15" s="39" t="s">
        <v>874</v>
      </c>
      <c r="V15" s="39" t="s">
        <v>874</v>
      </c>
      <c r="W15" s="39" t="s">
        <v>874</v>
      </c>
      <c r="X15" s="39" t="s">
        <v>874</v>
      </c>
      <c r="Y15" s="39" t="s">
        <v>874</v>
      </c>
      <c r="Z15" s="39" t="s">
        <v>874</v>
      </c>
      <c r="AA15" s="29" t="s">
        <v>874</v>
      </c>
      <c r="AB15" s="39" t="s">
        <v>874</v>
      </c>
      <c r="AC15" s="39" t="s">
        <v>874</v>
      </c>
      <c r="AD15" s="14"/>
      <c r="AE15" s="14"/>
      <c r="AF15" s="14"/>
      <c r="AG15" s="14"/>
      <c r="AH15" s="14"/>
    </row>
    <row r="16" spans="1:34" ht="15" customHeight="1">
      <c r="A16" s="14"/>
      <c r="B16" s="36" t="s">
        <v>875</v>
      </c>
      <c r="C16" s="37" t="s">
        <v>876</v>
      </c>
      <c r="D16" s="38" t="s">
        <v>876</v>
      </c>
      <c r="E16" s="45" t="s">
        <v>877</v>
      </c>
      <c r="F16" s="39" t="s">
        <v>877</v>
      </c>
      <c r="G16" s="39" t="s">
        <v>877</v>
      </c>
      <c r="H16" s="28" t="s">
        <v>877</v>
      </c>
      <c r="I16" s="39" t="s">
        <v>877</v>
      </c>
      <c r="J16" s="28" t="s">
        <v>877</v>
      </c>
      <c r="K16" s="29" t="s">
        <v>877</v>
      </c>
      <c r="L16" s="29" t="s">
        <v>877</v>
      </c>
      <c r="M16" s="29" t="s">
        <v>877</v>
      </c>
      <c r="N16" s="39" t="s">
        <v>877</v>
      </c>
      <c r="O16" s="44" t="s">
        <v>876</v>
      </c>
      <c r="P16" s="39" t="s">
        <v>876</v>
      </c>
      <c r="Q16" s="39" t="s">
        <v>876</v>
      </c>
      <c r="R16" s="39" t="s">
        <v>876</v>
      </c>
      <c r="S16" s="39" t="s">
        <v>877</v>
      </c>
      <c r="T16" s="44" t="s">
        <v>876</v>
      </c>
      <c r="U16" s="39" t="s">
        <v>876</v>
      </c>
      <c r="V16" s="39" t="s">
        <v>877</v>
      </c>
      <c r="W16" s="39" t="s">
        <v>877</v>
      </c>
      <c r="X16" s="39" t="s">
        <v>877</v>
      </c>
      <c r="Y16" s="39" t="s">
        <v>877</v>
      </c>
      <c r="Z16" s="39" t="s">
        <v>877</v>
      </c>
      <c r="AA16" s="29" t="s">
        <v>877</v>
      </c>
      <c r="AB16" s="39" t="s">
        <v>877</v>
      </c>
      <c r="AC16" s="39" t="s">
        <v>877</v>
      </c>
      <c r="AD16" s="14"/>
      <c r="AE16" s="14"/>
      <c r="AF16" s="14"/>
      <c r="AG16" s="14"/>
      <c r="AH16" s="14"/>
    </row>
    <row r="17" spans="1:34" ht="15" customHeight="1">
      <c r="A17" s="14"/>
      <c r="B17" s="36" t="s">
        <v>878</v>
      </c>
      <c r="C17" s="37" t="s">
        <v>879</v>
      </c>
      <c r="D17" s="38" t="s">
        <v>880</v>
      </c>
      <c r="E17" s="46" t="s">
        <v>881</v>
      </c>
      <c r="F17" s="40" t="s">
        <v>881</v>
      </c>
      <c r="G17" s="40" t="s">
        <v>881</v>
      </c>
      <c r="H17" s="41" t="s">
        <v>881</v>
      </c>
      <c r="I17" s="40" t="s">
        <v>881</v>
      </c>
      <c r="J17" s="41" t="s">
        <v>882</v>
      </c>
      <c r="K17" s="42" t="s">
        <v>882</v>
      </c>
      <c r="L17" s="42" t="s">
        <v>882</v>
      </c>
      <c r="M17" s="42" t="s">
        <v>882</v>
      </c>
      <c r="N17" s="40" t="s">
        <v>882</v>
      </c>
      <c r="O17" s="44" t="s">
        <v>883</v>
      </c>
      <c r="P17" s="39" t="s">
        <v>883</v>
      </c>
      <c r="Q17" s="39" t="s">
        <v>884</v>
      </c>
      <c r="R17" s="39" t="s">
        <v>884</v>
      </c>
      <c r="S17" s="44" t="s">
        <v>885</v>
      </c>
      <c r="T17" s="28" t="s">
        <v>883</v>
      </c>
      <c r="U17" s="39" t="s">
        <v>886</v>
      </c>
      <c r="V17" s="39" t="s">
        <v>885</v>
      </c>
      <c r="W17" s="28" t="s">
        <v>885</v>
      </c>
      <c r="X17" s="39" t="s">
        <v>887</v>
      </c>
      <c r="Y17" s="39" t="s">
        <v>887</v>
      </c>
      <c r="Z17" s="39" t="s">
        <v>887</v>
      </c>
      <c r="AA17" s="29" t="s">
        <v>888</v>
      </c>
      <c r="AB17" s="39" t="s">
        <v>887</v>
      </c>
      <c r="AC17" s="39" t="s">
        <v>888</v>
      </c>
      <c r="AD17" s="14"/>
      <c r="AE17" s="14"/>
      <c r="AF17" s="14"/>
      <c r="AG17" s="14"/>
      <c r="AH17" s="14"/>
    </row>
    <row r="18" spans="1:34" ht="15" customHeight="1">
      <c r="A18" s="14"/>
      <c r="B18" s="36" t="s">
        <v>889</v>
      </c>
      <c r="C18" s="37" t="s">
        <v>890</v>
      </c>
      <c r="D18" s="37" t="s">
        <v>891</v>
      </c>
      <c r="E18" s="28" t="s">
        <v>892</v>
      </c>
      <c r="F18" s="39" t="s">
        <v>892</v>
      </c>
      <c r="G18" s="39" t="s">
        <v>892</v>
      </c>
      <c r="H18" s="28" t="s">
        <v>892</v>
      </c>
      <c r="I18" s="39" t="s">
        <v>892</v>
      </c>
      <c r="J18" s="28" t="s">
        <v>893</v>
      </c>
      <c r="K18" s="29" t="s">
        <v>893</v>
      </c>
      <c r="L18" s="29" t="s">
        <v>893</v>
      </c>
      <c r="M18" s="29" t="s">
        <v>893</v>
      </c>
      <c r="N18" s="39" t="s">
        <v>893</v>
      </c>
      <c r="O18" s="44" t="s">
        <v>894</v>
      </c>
      <c r="P18" s="39" t="s">
        <v>894</v>
      </c>
      <c r="Q18" s="39" t="s">
        <v>895</v>
      </c>
      <c r="R18" s="39" t="s">
        <v>895</v>
      </c>
      <c r="S18" s="44" t="s">
        <v>896</v>
      </c>
      <c r="T18" s="28" t="s">
        <v>894</v>
      </c>
      <c r="U18" s="39" t="s">
        <v>897</v>
      </c>
      <c r="V18" s="39" t="s">
        <v>896</v>
      </c>
      <c r="W18" s="28" t="s">
        <v>896</v>
      </c>
      <c r="X18" s="39" t="s">
        <v>898</v>
      </c>
      <c r="Y18" s="28" t="s">
        <v>898</v>
      </c>
      <c r="Z18" s="39" t="s">
        <v>898</v>
      </c>
      <c r="AA18" s="29" t="s">
        <v>899</v>
      </c>
      <c r="AB18" s="39" t="s">
        <v>898</v>
      </c>
      <c r="AC18" s="39" t="s">
        <v>899</v>
      </c>
      <c r="AD18" s="14"/>
      <c r="AE18" s="14"/>
      <c r="AF18" s="14"/>
      <c r="AG18" s="14"/>
      <c r="AH18" s="14"/>
    </row>
    <row r="19" spans="1:34" ht="15" customHeight="1">
      <c r="A19" s="14"/>
      <c r="B19" s="36" t="s">
        <v>900</v>
      </c>
      <c r="C19" s="37" t="s">
        <v>901</v>
      </c>
      <c r="D19" s="37" t="s">
        <v>901</v>
      </c>
      <c r="E19" s="28" t="s">
        <v>901</v>
      </c>
      <c r="F19" s="39" t="s">
        <v>901</v>
      </c>
      <c r="G19" s="39" t="s">
        <v>901</v>
      </c>
      <c r="H19" s="28" t="s">
        <v>901</v>
      </c>
      <c r="I19" s="39" t="s">
        <v>901</v>
      </c>
      <c r="J19" s="28" t="s">
        <v>901</v>
      </c>
      <c r="K19" s="29" t="s">
        <v>901</v>
      </c>
      <c r="L19" s="29" t="s">
        <v>901</v>
      </c>
      <c r="M19" s="29" t="s">
        <v>901</v>
      </c>
      <c r="N19" s="39" t="s">
        <v>901</v>
      </c>
      <c r="O19" s="44" t="s">
        <v>901</v>
      </c>
      <c r="P19" s="39" t="s">
        <v>901</v>
      </c>
      <c r="Q19" s="39" t="s">
        <v>901</v>
      </c>
      <c r="R19" s="39" t="s">
        <v>901</v>
      </c>
      <c r="S19" s="44" t="s">
        <v>901</v>
      </c>
      <c r="T19" s="28" t="s">
        <v>901</v>
      </c>
      <c r="U19" s="39" t="s">
        <v>901</v>
      </c>
      <c r="V19" s="39" t="s">
        <v>901</v>
      </c>
      <c r="W19" s="28" t="s">
        <v>901</v>
      </c>
      <c r="X19" s="39" t="s">
        <v>901</v>
      </c>
      <c r="Y19" s="39" t="s">
        <v>901</v>
      </c>
      <c r="Z19" s="39" t="s">
        <v>901</v>
      </c>
      <c r="AA19" s="29" t="s">
        <v>901</v>
      </c>
      <c r="AB19" s="39" t="s">
        <v>901</v>
      </c>
      <c r="AC19" s="39" t="s">
        <v>901</v>
      </c>
      <c r="AD19" s="14"/>
      <c r="AE19" s="14"/>
      <c r="AF19" s="14"/>
      <c r="AG19" s="14"/>
      <c r="AH19" s="14"/>
    </row>
    <row r="20" spans="1:34" ht="15" customHeight="1">
      <c r="A20" s="14"/>
      <c r="B20" s="36" t="s">
        <v>902</v>
      </c>
      <c r="C20" s="37" t="s">
        <v>903</v>
      </c>
      <c r="D20" s="37" t="s">
        <v>903</v>
      </c>
      <c r="E20" s="28" t="s">
        <v>903</v>
      </c>
      <c r="F20" s="39" t="s">
        <v>903</v>
      </c>
      <c r="G20" s="39" t="s">
        <v>903</v>
      </c>
      <c r="H20" s="28" t="s">
        <v>903</v>
      </c>
      <c r="I20" s="39" t="s">
        <v>903</v>
      </c>
      <c r="J20" s="28" t="s">
        <v>903</v>
      </c>
      <c r="K20" s="29" t="s">
        <v>903</v>
      </c>
      <c r="L20" s="29" t="s">
        <v>903</v>
      </c>
      <c r="M20" s="29" t="s">
        <v>903</v>
      </c>
      <c r="N20" s="39" t="s">
        <v>903</v>
      </c>
      <c r="O20" s="47" t="s">
        <v>903</v>
      </c>
      <c r="P20" s="48" t="s">
        <v>903</v>
      </c>
      <c r="Q20" s="48" t="s">
        <v>903</v>
      </c>
      <c r="R20" s="48" t="s">
        <v>903</v>
      </c>
      <c r="S20" s="47" t="s">
        <v>903</v>
      </c>
      <c r="T20" s="28" t="s">
        <v>904</v>
      </c>
      <c r="U20" s="39" t="s">
        <v>903</v>
      </c>
      <c r="V20" s="47" t="s">
        <v>903</v>
      </c>
      <c r="W20" s="47" t="s">
        <v>903</v>
      </c>
      <c r="X20" s="39" t="s">
        <v>903</v>
      </c>
      <c r="Y20" s="28" t="s">
        <v>903</v>
      </c>
      <c r="Z20" s="39" t="s">
        <v>903</v>
      </c>
      <c r="AA20" s="29" t="s">
        <v>903</v>
      </c>
      <c r="AB20" s="39" t="s">
        <v>903</v>
      </c>
      <c r="AC20" s="39" t="s">
        <v>903</v>
      </c>
      <c r="AD20" s="14"/>
      <c r="AE20" s="14"/>
      <c r="AF20" s="14"/>
      <c r="AG20" s="14"/>
      <c r="AH20" s="14"/>
    </row>
    <row r="21" spans="1:34" ht="15" customHeight="1">
      <c r="A21" s="14"/>
      <c r="B21" s="36" t="s">
        <v>905</v>
      </c>
      <c r="C21" s="37" t="s">
        <v>903</v>
      </c>
      <c r="D21" s="37" t="s">
        <v>903</v>
      </c>
      <c r="E21" s="28" t="s">
        <v>903</v>
      </c>
      <c r="F21" s="39" t="s">
        <v>903</v>
      </c>
      <c r="G21" s="39" t="s">
        <v>903</v>
      </c>
      <c r="H21" s="28" t="s">
        <v>903</v>
      </c>
      <c r="I21" s="39" t="s">
        <v>903</v>
      </c>
      <c r="J21" s="28" t="s">
        <v>903</v>
      </c>
      <c r="K21" s="29" t="s">
        <v>903</v>
      </c>
      <c r="L21" s="29" t="s">
        <v>903</v>
      </c>
      <c r="M21" s="29" t="s">
        <v>903</v>
      </c>
      <c r="N21" s="39" t="s">
        <v>903</v>
      </c>
      <c r="O21" s="47" t="s">
        <v>903</v>
      </c>
      <c r="P21" s="48" t="s">
        <v>903</v>
      </c>
      <c r="Q21" s="48" t="s">
        <v>903</v>
      </c>
      <c r="R21" s="48" t="s">
        <v>903</v>
      </c>
      <c r="S21" s="47" t="s">
        <v>903</v>
      </c>
      <c r="T21" s="28" t="s">
        <v>903</v>
      </c>
      <c r="U21" s="39" t="s">
        <v>903</v>
      </c>
      <c r="V21" s="47" t="s">
        <v>903</v>
      </c>
      <c r="W21" s="47" t="s">
        <v>903</v>
      </c>
      <c r="X21" s="39" t="s">
        <v>903</v>
      </c>
      <c r="Y21" s="28" t="s">
        <v>903</v>
      </c>
      <c r="Z21" s="39" t="s">
        <v>903</v>
      </c>
      <c r="AA21" s="29" t="s">
        <v>903</v>
      </c>
      <c r="AB21" s="39" t="s">
        <v>903</v>
      </c>
      <c r="AC21" s="39" t="s">
        <v>903</v>
      </c>
      <c r="AD21" s="14"/>
      <c r="AE21" s="14"/>
      <c r="AF21" s="14"/>
      <c r="AG21" s="14"/>
      <c r="AH21" s="14"/>
    </row>
    <row r="22" spans="1:34" ht="15" customHeight="1">
      <c r="A22" s="14"/>
      <c r="B22" s="36" t="s">
        <v>906</v>
      </c>
      <c r="C22" s="37" t="s">
        <v>903</v>
      </c>
      <c r="D22" s="37" t="s">
        <v>903</v>
      </c>
      <c r="E22" s="28" t="s">
        <v>903</v>
      </c>
      <c r="F22" s="39" t="s">
        <v>903</v>
      </c>
      <c r="G22" s="39" t="s">
        <v>903</v>
      </c>
      <c r="H22" s="28" t="s">
        <v>903</v>
      </c>
      <c r="I22" s="39" t="s">
        <v>903</v>
      </c>
      <c r="J22" s="28" t="s">
        <v>903</v>
      </c>
      <c r="K22" s="29" t="s">
        <v>903</v>
      </c>
      <c r="L22" s="29" t="s">
        <v>903</v>
      </c>
      <c r="M22" s="29" t="s">
        <v>903</v>
      </c>
      <c r="N22" s="39" t="s">
        <v>903</v>
      </c>
      <c r="O22" s="47" t="s">
        <v>903</v>
      </c>
      <c r="P22" s="48" t="s">
        <v>903</v>
      </c>
      <c r="Q22" s="48" t="s">
        <v>903</v>
      </c>
      <c r="R22" s="48" t="s">
        <v>903</v>
      </c>
      <c r="S22" s="49" t="s">
        <v>903</v>
      </c>
      <c r="T22" s="50" t="s">
        <v>903</v>
      </c>
      <c r="U22" s="37" t="s">
        <v>903</v>
      </c>
      <c r="V22" s="49" t="s">
        <v>903</v>
      </c>
      <c r="W22" s="49" t="s">
        <v>903</v>
      </c>
      <c r="X22" s="39" t="s">
        <v>903</v>
      </c>
      <c r="Y22" s="28" t="s">
        <v>903</v>
      </c>
      <c r="Z22" s="39" t="s">
        <v>903</v>
      </c>
      <c r="AA22" s="29" t="s">
        <v>903</v>
      </c>
      <c r="AB22" s="39" t="s">
        <v>903</v>
      </c>
      <c r="AC22" s="39" t="s">
        <v>903</v>
      </c>
      <c r="AD22" s="14"/>
      <c r="AE22" s="14"/>
      <c r="AF22" s="14"/>
      <c r="AG22" s="14"/>
      <c r="AH22" s="14"/>
    </row>
    <row r="23" spans="1:34" ht="15" customHeight="1">
      <c r="A23" s="14"/>
      <c r="B23" s="36" t="s">
        <v>907</v>
      </c>
      <c r="C23" s="37" t="s">
        <v>908</v>
      </c>
      <c r="D23" s="37" t="s">
        <v>908</v>
      </c>
      <c r="E23" s="28" t="s">
        <v>908</v>
      </c>
      <c r="F23" s="39" t="s">
        <v>908</v>
      </c>
      <c r="G23" s="39" t="s">
        <v>908</v>
      </c>
      <c r="H23" s="28" t="s">
        <v>908</v>
      </c>
      <c r="I23" s="39" t="s">
        <v>908</v>
      </c>
      <c r="J23" s="28" t="s">
        <v>908</v>
      </c>
      <c r="K23" s="29" t="s">
        <v>908</v>
      </c>
      <c r="L23" s="29" t="s">
        <v>908</v>
      </c>
      <c r="M23" s="29" t="s">
        <v>908</v>
      </c>
      <c r="N23" s="39" t="s">
        <v>908</v>
      </c>
      <c r="O23" s="44" t="s">
        <v>908</v>
      </c>
      <c r="P23" s="39" t="s">
        <v>908</v>
      </c>
      <c r="Q23" s="39" t="s">
        <v>908</v>
      </c>
      <c r="R23" s="39" t="s">
        <v>908</v>
      </c>
      <c r="S23" s="38" t="s">
        <v>796</v>
      </c>
      <c r="T23" s="50" t="s">
        <v>908</v>
      </c>
      <c r="U23" s="37" t="s">
        <v>796</v>
      </c>
      <c r="V23" s="37" t="s">
        <v>796</v>
      </c>
      <c r="W23" s="50" t="s">
        <v>796</v>
      </c>
      <c r="X23" s="39" t="s">
        <v>908</v>
      </c>
      <c r="Y23" s="28" t="s">
        <v>908</v>
      </c>
      <c r="Z23" s="39" t="s">
        <v>908</v>
      </c>
      <c r="AA23" s="29" t="s">
        <v>908</v>
      </c>
      <c r="AB23" s="39" t="s">
        <v>908</v>
      </c>
      <c r="AC23" s="39" t="s">
        <v>908</v>
      </c>
      <c r="AD23" s="14"/>
      <c r="AE23" s="14"/>
      <c r="AF23" s="14"/>
      <c r="AG23" s="14"/>
      <c r="AH23" s="14"/>
    </row>
    <row r="24" spans="1:34" ht="15" customHeight="1">
      <c r="A24" s="14"/>
      <c r="B24" s="51" t="s">
        <v>909</v>
      </c>
      <c r="C24" s="39" t="s">
        <v>904</v>
      </c>
      <c r="D24" s="39" t="s">
        <v>904</v>
      </c>
      <c r="E24" s="28" t="s">
        <v>904</v>
      </c>
      <c r="F24" s="39" t="s">
        <v>904</v>
      </c>
      <c r="G24" s="39" t="s">
        <v>904</v>
      </c>
      <c r="H24" s="28" t="s">
        <v>904</v>
      </c>
      <c r="I24" s="39" t="s">
        <v>904</v>
      </c>
      <c r="J24" s="28" t="s">
        <v>903</v>
      </c>
      <c r="K24" s="29" t="s">
        <v>903</v>
      </c>
      <c r="L24" s="29" t="s">
        <v>903</v>
      </c>
      <c r="M24" s="29" t="s">
        <v>903</v>
      </c>
      <c r="N24" s="39" t="s">
        <v>903</v>
      </c>
      <c r="O24" s="44" t="s">
        <v>904</v>
      </c>
      <c r="P24" s="39" t="s">
        <v>904</v>
      </c>
      <c r="Q24" s="39" t="s">
        <v>903</v>
      </c>
      <c r="R24" s="39" t="s">
        <v>903</v>
      </c>
      <c r="S24" s="44" t="s">
        <v>904</v>
      </c>
      <c r="T24" s="28" t="s">
        <v>904</v>
      </c>
      <c r="U24" s="39" t="s">
        <v>904</v>
      </c>
      <c r="V24" s="39" t="s">
        <v>904</v>
      </c>
      <c r="W24" s="28" t="s">
        <v>904</v>
      </c>
      <c r="X24" s="39" t="s">
        <v>904</v>
      </c>
      <c r="Y24" s="28" t="s">
        <v>904</v>
      </c>
      <c r="Z24" s="39" t="s">
        <v>904</v>
      </c>
      <c r="AA24" s="29" t="s">
        <v>903</v>
      </c>
      <c r="AB24" s="39" t="s">
        <v>904</v>
      </c>
      <c r="AC24" s="39" t="s">
        <v>903</v>
      </c>
      <c r="AD24" s="14"/>
      <c r="AE24" s="14"/>
      <c r="AF24" s="14"/>
      <c r="AG24" s="14"/>
      <c r="AH24" s="14"/>
    </row>
    <row r="25" spans="1:34" ht="15" customHeight="1">
      <c r="A25" s="14"/>
      <c r="B25" s="36" t="s">
        <v>910</v>
      </c>
      <c r="C25" s="37" t="s">
        <v>911</v>
      </c>
      <c r="D25" s="37" t="s">
        <v>912</v>
      </c>
      <c r="E25" s="28" t="s">
        <v>913</v>
      </c>
      <c r="F25" s="39" t="s">
        <v>913</v>
      </c>
      <c r="G25" s="39" t="s">
        <v>913</v>
      </c>
      <c r="H25" s="28" t="s">
        <v>913</v>
      </c>
      <c r="I25" s="39" t="s">
        <v>913</v>
      </c>
      <c r="J25" s="28" t="s">
        <v>913</v>
      </c>
      <c r="K25" s="29" t="s">
        <v>913</v>
      </c>
      <c r="L25" s="29" t="s">
        <v>913</v>
      </c>
      <c r="M25" s="29" t="s">
        <v>913</v>
      </c>
      <c r="N25" s="39" t="s">
        <v>913</v>
      </c>
      <c r="O25" s="44" t="s">
        <v>914</v>
      </c>
      <c r="P25" s="39" t="s">
        <v>914</v>
      </c>
      <c r="Q25" s="39" t="s">
        <v>914</v>
      </c>
      <c r="R25" s="39" t="s">
        <v>914</v>
      </c>
      <c r="S25" s="44" t="s">
        <v>915</v>
      </c>
      <c r="T25" s="28" t="s">
        <v>914</v>
      </c>
      <c r="U25" s="39" t="s">
        <v>916</v>
      </c>
      <c r="V25" s="39" t="s">
        <v>915</v>
      </c>
      <c r="W25" s="28" t="s">
        <v>915</v>
      </c>
      <c r="X25" s="39" t="s">
        <v>917</v>
      </c>
      <c r="Y25" s="28" t="s">
        <v>917</v>
      </c>
      <c r="Z25" s="39" t="s">
        <v>913</v>
      </c>
      <c r="AA25" s="29" t="s">
        <v>913</v>
      </c>
      <c r="AB25" s="39" t="s">
        <v>913</v>
      </c>
      <c r="AC25" s="39" t="s">
        <v>913</v>
      </c>
      <c r="AD25" s="14"/>
      <c r="AE25" s="14"/>
      <c r="AF25" s="14"/>
      <c r="AG25" s="14"/>
      <c r="AH25" s="14"/>
    </row>
    <row r="26" spans="1:34" ht="15" customHeight="1">
      <c r="A26" s="14"/>
      <c r="B26" s="36" t="s">
        <v>918</v>
      </c>
      <c r="C26" s="37" t="s">
        <v>919</v>
      </c>
      <c r="D26" s="37" t="s">
        <v>920</v>
      </c>
      <c r="E26" s="28" t="s">
        <v>921</v>
      </c>
      <c r="F26" s="39" t="s">
        <v>921</v>
      </c>
      <c r="G26" s="39" t="s">
        <v>921</v>
      </c>
      <c r="H26" s="28" t="s">
        <v>921</v>
      </c>
      <c r="I26" s="39" t="s">
        <v>921</v>
      </c>
      <c r="J26" s="28" t="s">
        <v>921</v>
      </c>
      <c r="K26" s="29" t="s">
        <v>921</v>
      </c>
      <c r="L26" s="29" t="s">
        <v>921</v>
      </c>
      <c r="M26" s="29" t="s">
        <v>921</v>
      </c>
      <c r="N26" s="39" t="s">
        <v>921</v>
      </c>
      <c r="O26" s="44" t="s">
        <v>921</v>
      </c>
      <c r="P26" s="39" t="s">
        <v>921</v>
      </c>
      <c r="Q26" s="39" t="s">
        <v>921</v>
      </c>
      <c r="R26" s="39" t="s">
        <v>921</v>
      </c>
      <c r="S26" s="44" t="s">
        <v>922</v>
      </c>
      <c r="T26" s="28" t="s">
        <v>921</v>
      </c>
      <c r="U26" s="39" t="s">
        <v>923</v>
      </c>
      <c r="V26" s="39" t="s">
        <v>922</v>
      </c>
      <c r="W26" s="28" t="s">
        <v>922</v>
      </c>
      <c r="X26" s="39" t="s">
        <v>921</v>
      </c>
      <c r="Y26" s="28" t="s">
        <v>921</v>
      </c>
      <c r="Z26" s="39" t="s">
        <v>921</v>
      </c>
      <c r="AA26" s="29" t="s">
        <v>921</v>
      </c>
      <c r="AB26" s="39" t="s">
        <v>921</v>
      </c>
      <c r="AC26" s="39" t="s">
        <v>921</v>
      </c>
      <c r="AD26" s="14"/>
      <c r="AE26" s="14"/>
      <c r="AF26" s="14"/>
      <c r="AG26" s="14"/>
      <c r="AH26" s="14"/>
    </row>
    <row r="27" spans="1:34" ht="15" customHeight="1">
      <c r="A27" s="14"/>
      <c r="B27" s="36" t="s">
        <v>924</v>
      </c>
      <c r="C27" s="37" t="s">
        <v>925</v>
      </c>
      <c r="D27" s="37" t="s">
        <v>926</v>
      </c>
      <c r="E27" s="28" t="s">
        <v>927</v>
      </c>
      <c r="F27" s="39" t="s">
        <v>927</v>
      </c>
      <c r="G27" s="39" t="s">
        <v>927</v>
      </c>
      <c r="H27" s="28" t="s">
        <v>927</v>
      </c>
      <c r="I27" s="39" t="s">
        <v>927</v>
      </c>
      <c r="J27" s="28" t="s">
        <v>927</v>
      </c>
      <c r="K27" s="29" t="s">
        <v>927</v>
      </c>
      <c r="L27" s="29" t="s">
        <v>927</v>
      </c>
      <c r="M27" s="29" t="s">
        <v>927</v>
      </c>
      <c r="N27" s="39" t="s">
        <v>927</v>
      </c>
      <c r="O27" s="44" t="s">
        <v>925</v>
      </c>
      <c r="P27" s="39" t="s">
        <v>925</v>
      </c>
      <c r="Q27" s="39" t="s">
        <v>928</v>
      </c>
      <c r="R27" s="39" t="s">
        <v>928</v>
      </c>
      <c r="S27" s="44" t="s">
        <v>929</v>
      </c>
      <c r="T27" s="28" t="s">
        <v>930</v>
      </c>
      <c r="U27" s="39" t="s">
        <v>931</v>
      </c>
      <c r="V27" s="39" t="s">
        <v>932</v>
      </c>
      <c r="W27" s="28" t="s">
        <v>932</v>
      </c>
      <c r="X27" s="39" t="s">
        <v>933</v>
      </c>
      <c r="Y27" s="28" t="s">
        <v>933</v>
      </c>
      <c r="Z27" s="39" t="s">
        <v>927</v>
      </c>
      <c r="AA27" s="29" t="s">
        <v>934</v>
      </c>
      <c r="AB27" s="39" t="s">
        <v>927</v>
      </c>
      <c r="AC27" s="39" t="s">
        <v>934</v>
      </c>
      <c r="AD27" s="14"/>
      <c r="AE27" s="14"/>
      <c r="AF27" s="14"/>
      <c r="AG27" s="14"/>
      <c r="AH27" s="14"/>
    </row>
    <row r="28" spans="1:34" ht="15" customHeight="1">
      <c r="A28" s="14"/>
      <c r="B28" s="52" t="s">
        <v>935</v>
      </c>
      <c r="C28" s="37" t="s">
        <v>936</v>
      </c>
      <c r="D28" s="37" t="s">
        <v>936</v>
      </c>
      <c r="E28" s="39" t="s">
        <v>937</v>
      </c>
      <c r="F28" s="39" t="s">
        <v>937</v>
      </c>
      <c r="G28" s="39" t="s">
        <v>937</v>
      </c>
      <c r="H28" s="28" t="s">
        <v>937</v>
      </c>
      <c r="I28" s="29" t="s">
        <v>937</v>
      </c>
      <c r="J28" s="39" t="s">
        <v>937</v>
      </c>
      <c r="K28" s="28" t="s">
        <v>937</v>
      </c>
      <c r="L28" s="29" t="s">
        <v>937</v>
      </c>
      <c r="M28" s="29" t="s">
        <v>937</v>
      </c>
      <c r="N28" s="39" t="s">
        <v>937</v>
      </c>
      <c r="O28" s="44" t="s">
        <v>936</v>
      </c>
      <c r="P28" s="39" t="s">
        <v>936</v>
      </c>
      <c r="Q28" s="39" t="s">
        <v>938</v>
      </c>
      <c r="R28" s="39" t="s">
        <v>938</v>
      </c>
      <c r="S28" s="44" t="s">
        <v>939</v>
      </c>
      <c r="T28" s="28" t="s">
        <v>940</v>
      </c>
      <c r="U28" s="39" t="s">
        <v>941</v>
      </c>
      <c r="V28" s="39" t="s">
        <v>942</v>
      </c>
      <c r="W28" s="28" t="s">
        <v>942</v>
      </c>
      <c r="X28" s="39" t="s">
        <v>943</v>
      </c>
      <c r="Y28" s="28" t="s">
        <v>943</v>
      </c>
      <c r="Z28" s="39" t="s">
        <v>937</v>
      </c>
      <c r="AA28" s="29" t="s">
        <v>944</v>
      </c>
      <c r="AB28" s="39" t="s">
        <v>937</v>
      </c>
      <c r="AC28" s="39" t="s">
        <v>944</v>
      </c>
      <c r="AD28" s="14"/>
      <c r="AE28" s="14"/>
      <c r="AF28" s="14"/>
      <c r="AG28" s="14"/>
      <c r="AH28" s="14"/>
    </row>
    <row r="29" spans="1:34" ht="15.75" customHeight="1">
      <c r="A29" s="14"/>
      <c r="B29" s="53" t="s">
        <v>945</v>
      </c>
      <c r="C29" s="54" t="s">
        <v>946</v>
      </c>
      <c r="D29" s="54" t="s">
        <v>946</v>
      </c>
      <c r="E29" s="54" t="s">
        <v>946</v>
      </c>
      <c r="F29" s="54" t="s">
        <v>946</v>
      </c>
      <c r="G29" s="54" t="s">
        <v>946</v>
      </c>
      <c r="H29" s="54" t="s">
        <v>946</v>
      </c>
      <c r="I29" s="54" t="s">
        <v>946</v>
      </c>
      <c r="J29" s="54" t="s">
        <v>946</v>
      </c>
      <c r="K29" s="55" t="s">
        <v>946</v>
      </c>
      <c r="L29" s="55" t="s">
        <v>946</v>
      </c>
      <c r="M29" s="55" t="s">
        <v>946</v>
      </c>
      <c r="N29" s="54" t="s">
        <v>946</v>
      </c>
      <c r="O29" s="56" t="s">
        <v>946</v>
      </c>
      <c r="P29" s="54" t="s">
        <v>946</v>
      </c>
      <c r="Q29" s="54" t="s">
        <v>946</v>
      </c>
      <c r="R29" s="57" t="s">
        <v>946</v>
      </c>
      <c r="S29" s="58" t="s">
        <v>946</v>
      </c>
      <c r="T29" s="58" t="s">
        <v>946</v>
      </c>
      <c r="U29" s="59" t="s">
        <v>946</v>
      </c>
      <c r="V29" s="58" t="s">
        <v>946</v>
      </c>
      <c r="W29" s="58" t="s">
        <v>946</v>
      </c>
      <c r="X29" s="59" t="s">
        <v>946</v>
      </c>
      <c r="Y29" s="59" t="s">
        <v>946</v>
      </c>
      <c r="Z29" s="59" t="s">
        <v>946</v>
      </c>
      <c r="AA29" s="59" t="s">
        <v>946</v>
      </c>
      <c r="AB29" s="59" t="s">
        <v>946</v>
      </c>
      <c r="AC29" s="59" t="s">
        <v>946</v>
      </c>
      <c r="AD29" s="14"/>
      <c r="AE29" s="14"/>
      <c r="AF29" s="14"/>
      <c r="AG29" s="14"/>
      <c r="AH29" s="14"/>
    </row>
    <row r="30" spans="1:34" ht="15.75" customHeight="1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</row>
    <row r="31" spans="1:34" ht="15.75" customHeight="1">
      <c r="A31" s="14"/>
      <c r="B31" s="60" t="s">
        <v>17</v>
      </c>
      <c r="C31" s="61" t="s">
        <v>947</v>
      </c>
      <c r="D31" s="62" t="s">
        <v>948</v>
      </c>
      <c r="E31" s="61" t="s">
        <v>949</v>
      </c>
      <c r="F31" s="62" t="s">
        <v>950</v>
      </c>
      <c r="G31" s="61" t="s">
        <v>951</v>
      </c>
      <c r="H31" s="62" t="s">
        <v>952</v>
      </c>
      <c r="I31" s="61" t="s">
        <v>953</v>
      </c>
      <c r="J31" s="62" t="s">
        <v>954</v>
      </c>
      <c r="K31" s="61" t="s">
        <v>955</v>
      </c>
      <c r="L31" s="62" t="s">
        <v>956</v>
      </c>
      <c r="M31" s="61" t="s">
        <v>957</v>
      </c>
      <c r="N31" s="62" t="s">
        <v>958</v>
      </c>
      <c r="O31" s="61" t="s">
        <v>959</v>
      </c>
      <c r="P31" s="62" t="s">
        <v>960</v>
      </c>
      <c r="Q31" s="61" t="s">
        <v>961</v>
      </c>
      <c r="R31" s="62" t="s">
        <v>962</v>
      </c>
      <c r="S31" s="61" t="s">
        <v>963</v>
      </c>
      <c r="T31" s="62" t="s">
        <v>964</v>
      </c>
      <c r="U31" s="63" t="s">
        <v>965</v>
      </c>
      <c r="V31" s="64" t="s">
        <v>517</v>
      </c>
      <c r="W31" s="64" t="s">
        <v>514</v>
      </c>
      <c r="X31" s="64" t="s">
        <v>520</v>
      </c>
      <c r="Y31" s="64" t="s">
        <v>414</v>
      </c>
      <c r="Z31" s="64" t="s">
        <v>426</v>
      </c>
      <c r="AA31" s="14"/>
      <c r="AB31" s="14"/>
      <c r="AC31" s="14"/>
      <c r="AD31" s="14"/>
      <c r="AE31" s="14"/>
      <c r="AF31" s="14"/>
      <c r="AG31" s="14"/>
      <c r="AH31" s="14"/>
    </row>
    <row r="32" spans="1:34" ht="15.75" customHeight="1">
      <c r="A32" s="14"/>
      <c r="B32" s="65" t="s">
        <v>851</v>
      </c>
      <c r="C32" s="66" t="s">
        <v>852</v>
      </c>
      <c r="D32" s="67" t="s">
        <v>852</v>
      </c>
      <c r="E32" s="66" t="s">
        <v>852</v>
      </c>
      <c r="F32" s="67" t="s">
        <v>852</v>
      </c>
      <c r="G32" s="66" t="s">
        <v>852</v>
      </c>
      <c r="H32" s="67" t="s">
        <v>852</v>
      </c>
      <c r="I32" s="66" t="s">
        <v>852</v>
      </c>
      <c r="J32" s="67" t="s">
        <v>852</v>
      </c>
      <c r="K32" s="66" t="s">
        <v>852</v>
      </c>
      <c r="L32" s="67" t="s">
        <v>852</v>
      </c>
      <c r="M32" s="66" t="s">
        <v>852</v>
      </c>
      <c r="N32" s="67" t="s">
        <v>852</v>
      </c>
      <c r="O32" s="66" t="s">
        <v>852</v>
      </c>
      <c r="P32" s="67" t="s">
        <v>852</v>
      </c>
      <c r="Q32" s="66" t="s">
        <v>852</v>
      </c>
      <c r="R32" s="67" t="s">
        <v>852</v>
      </c>
      <c r="S32" s="66" t="s">
        <v>852</v>
      </c>
      <c r="T32" s="67" t="s">
        <v>852</v>
      </c>
      <c r="U32" s="68" t="s">
        <v>852</v>
      </c>
      <c r="V32" s="69" t="s">
        <v>852</v>
      </c>
      <c r="W32" s="69" t="s">
        <v>852</v>
      </c>
      <c r="X32" s="69" t="s">
        <v>852</v>
      </c>
      <c r="Y32" s="69" t="s">
        <v>852</v>
      </c>
      <c r="Z32" s="66" t="s">
        <v>852</v>
      </c>
      <c r="AA32" s="14"/>
      <c r="AB32" s="14"/>
      <c r="AC32" s="14"/>
      <c r="AD32" s="14"/>
      <c r="AE32" s="14"/>
      <c r="AF32" s="14"/>
      <c r="AG32" s="14"/>
      <c r="AH32" s="14"/>
    </row>
    <row r="33" spans="1:34" ht="15.75" customHeight="1">
      <c r="A33" s="14"/>
      <c r="B33" s="70" t="s">
        <v>853</v>
      </c>
      <c r="C33" s="71" t="s">
        <v>854</v>
      </c>
      <c r="D33" s="72" t="s">
        <v>854</v>
      </c>
      <c r="E33" s="71" t="s">
        <v>862</v>
      </c>
      <c r="F33" s="72" t="s">
        <v>854</v>
      </c>
      <c r="G33" s="71" t="s">
        <v>854</v>
      </c>
      <c r="H33" s="72" t="s">
        <v>854</v>
      </c>
      <c r="I33" s="71" t="s">
        <v>854</v>
      </c>
      <c r="J33" s="72" t="s">
        <v>854</v>
      </c>
      <c r="K33" s="71" t="s">
        <v>862</v>
      </c>
      <c r="L33" s="72" t="s">
        <v>854</v>
      </c>
      <c r="M33" s="71" t="s">
        <v>854</v>
      </c>
      <c r="N33" s="72" t="s">
        <v>854</v>
      </c>
      <c r="O33" s="71" t="s">
        <v>862</v>
      </c>
      <c r="P33" s="72" t="s">
        <v>854</v>
      </c>
      <c r="Q33" s="71" t="s">
        <v>854</v>
      </c>
      <c r="R33" s="72" t="s">
        <v>854</v>
      </c>
      <c r="S33" s="71" t="s">
        <v>854</v>
      </c>
      <c r="T33" s="73" t="s">
        <v>966</v>
      </c>
      <c r="U33" s="74" t="s">
        <v>966</v>
      </c>
      <c r="V33" s="71" t="s">
        <v>854</v>
      </c>
      <c r="W33" s="71" t="s">
        <v>854</v>
      </c>
      <c r="X33" s="71" t="s">
        <v>854</v>
      </c>
      <c r="Y33" s="75" t="s">
        <v>966</v>
      </c>
      <c r="Z33" s="75" t="s">
        <v>966</v>
      </c>
      <c r="AA33" s="14"/>
      <c r="AB33" s="14"/>
      <c r="AC33" s="14"/>
      <c r="AD33" s="14"/>
      <c r="AE33" s="14"/>
      <c r="AF33" s="14"/>
      <c r="AG33" s="14"/>
      <c r="AH33" s="14"/>
    </row>
    <row r="34" spans="1:34" ht="15.75" customHeight="1">
      <c r="A34" s="14"/>
      <c r="B34" s="70" t="s">
        <v>967</v>
      </c>
      <c r="C34" s="71" t="s">
        <v>968</v>
      </c>
      <c r="D34" s="72" t="s">
        <v>968</v>
      </c>
      <c r="E34" s="71" t="s">
        <v>968</v>
      </c>
      <c r="F34" s="72" t="s">
        <v>968</v>
      </c>
      <c r="G34" s="71" t="s">
        <v>968</v>
      </c>
      <c r="H34" s="72" t="s">
        <v>968</v>
      </c>
      <c r="I34" s="71" t="s">
        <v>968</v>
      </c>
      <c r="J34" s="72" t="s">
        <v>968</v>
      </c>
      <c r="K34" s="71" t="s">
        <v>968</v>
      </c>
      <c r="L34" s="72" t="s">
        <v>968</v>
      </c>
      <c r="M34" s="71" t="s">
        <v>968</v>
      </c>
      <c r="N34" s="72" t="s">
        <v>968</v>
      </c>
      <c r="O34" s="71" t="s">
        <v>968</v>
      </c>
      <c r="P34" s="72" t="s">
        <v>969</v>
      </c>
      <c r="Q34" s="71" t="s">
        <v>968</v>
      </c>
      <c r="R34" s="72" t="s">
        <v>968</v>
      </c>
      <c r="S34" s="71" t="s">
        <v>968</v>
      </c>
      <c r="T34" s="72" t="s">
        <v>968</v>
      </c>
      <c r="U34" s="71" t="s">
        <v>968</v>
      </c>
      <c r="V34" s="71" t="s">
        <v>968</v>
      </c>
      <c r="W34" s="71" t="s">
        <v>968</v>
      </c>
      <c r="X34" s="71" t="s">
        <v>968</v>
      </c>
      <c r="Y34" s="71" t="s">
        <v>968</v>
      </c>
      <c r="Z34" s="71" t="s">
        <v>968</v>
      </c>
      <c r="AA34" s="14"/>
      <c r="AB34" s="14"/>
      <c r="AC34" s="14"/>
      <c r="AD34" s="14"/>
      <c r="AE34" s="14"/>
      <c r="AF34" s="14"/>
      <c r="AG34" s="14"/>
      <c r="AH34" s="14"/>
    </row>
    <row r="35" spans="1:34" ht="15.75" customHeight="1">
      <c r="A35" s="14"/>
      <c r="B35" s="70" t="s">
        <v>857</v>
      </c>
      <c r="C35" s="71" t="s">
        <v>970</v>
      </c>
      <c r="D35" s="72" t="s">
        <v>860</v>
      </c>
      <c r="E35" s="71" t="s">
        <v>862</v>
      </c>
      <c r="F35" s="73" t="s">
        <v>858</v>
      </c>
      <c r="G35" s="74" t="s">
        <v>860</v>
      </c>
      <c r="H35" s="73" t="s">
        <v>970</v>
      </c>
      <c r="I35" s="74" t="s">
        <v>858</v>
      </c>
      <c r="J35" s="73" t="s">
        <v>858</v>
      </c>
      <c r="K35" s="71" t="s">
        <v>862</v>
      </c>
      <c r="L35" s="73" t="s">
        <v>860</v>
      </c>
      <c r="M35" s="74" t="s">
        <v>970</v>
      </c>
      <c r="N35" s="73" t="s">
        <v>858</v>
      </c>
      <c r="O35" s="71" t="s">
        <v>862</v>
      </c>
      <c r="P35" s="73" t="s">
        <v>860</v>
      </c>
      <c r="Q35" s="74" t="s">
        <v>860</v>
      </c>
      <c r="R35" s="73" t="s">
        <v>970</v>
      </c>
      <c r="S35" s="74" t="s">
        <v>858</v>
      </c>
      <c r="T35" s="73" t="s">
        <v>860</v>
      </c>
      <c r="U35" s="74" t="s">
        <v>970</v>
      </c>
      <c r="V35" s="75" t="s">
        <v>860</v>
      </c>
      <c r="W35" s="75" t="s">
        <v>859</v>
      </c>
      <c r="X35" s="75" t="s">
        <v>858</v>
      </c>
      <c r="Y35" s="75" t="s">
        <v>970</v>
      </c>
      <c r="Z35" s="75" t="s">
        <v>971</v>
      </c>
      <c r="AA35" s="14"/>
      <c r="AB35" s="14"/>
      <c r="AC35" s="14"/>
      <c r="AD35" s="14"/>
      <c r="AE35" s="14"/>
      <c r="AF35" s="14"/>
      <c r="AG35" s="14"/>
      <c r="AH35" s="14"/>
    </row>
    <row r="36" spans="1:34" ht="15.75" customHeight="1">
      <c r="A36" s="14"/>
      <c r="B36" s="70" t="s">
        <v>863</v>
      </c>
      <c r="C36" s="71" t="s">
        <v>864</v>
      </c>
      <c r="D36" s="72" t="s">
        <v>864</v>
      </c>
      <c r="E36" s="71" t="s">
        <v>864</v>
      </c>
      <c r="F36" s="72" t="s">
        <v>864</v>
      </c>
      <c r="G36" s="71" t="s">
        <v>864</v>
      </c>
      <c r="H36" s="72" t="s">
        <v>864</v>
      </c>
      <c r="I36" s="71" t="s">
        <v>864</v>
      </c>
      <c r="J36" s="72" t="s">
        <v>864</v>
      </c>
      <c r="K36" s="71" t="s">
        <v>864</v>
      </c>
      <c r="L36" s="72" t="s">
        <v>864</v>
      </c>
      <c r="M36" s="71" t="s">
        <v>864</v>
      </c>
      <c r="N36" s="72" t="s">
        <v>864</v>
      </c>
      <c r="O36" s="71" t="s">
        <v>864</v>
      </c>
      <c r="P36" s="72" t="s">
        <v>864</v>
      </c>
      <c r="Q36" s="71" t="s">
        <v>864</v>
      </c>
      <c r="R36" s="72" t="s">
        <v>864</v>
      </c>
      <c r="S36" s="71" t="s">
        <v>864</v>
      </c>
      <c r="T36" s="72" t="s">
        <v>864</v>
      </c>
      <c r="U36" s="71" t="s">
        <v>864</v>
      </c>
      <c r="V36" s="71" t="s">
        <v>864</v>
      </c>
      <c r="W36" s="71" t="s">
        <v>864</v>
      </c>
      <c r="X36" s="71" t="s">
        <v>864</v>
      </c>
      <c r="Y36" s="71" t="s">
        <v>864</v>
      </c>
      <c r="Z36" s="71" t="s">
        <v>864</v>
      </c>
      <c r="AA36" s="14"/>
      <c r="AB36" s="14"/>
      <c r="AC36" s="14"/>
      <c r="AD36" s="14"/>
      <c r="AE36" s="14"/>
      <c r="AF36" s="14"/>
      <c r="AG36" s="14"/>
      <c r="AH36" s="14"/>
    </row>
    <row r="37" spans="1:34" ht="15.75" customHeight="1">
      <c r="A37" s="14"/>
      <c r="B37" s="70" t="s">
        <v>866</v>
      </c>
      <c r="C37" s="71" t="s">
        <v>867</v>
      </c>
      <c r="D37" s="72" t="s">
        <v>867</v>
      </c>
      <c r="E37" s="71" t="s">
        <v>867</v>
      </c>
      <c r="F37" s="72" t="s">
        <v>867</v>
      </c>
      <c r="G37" s="71" t="s">
        <v>867</v>
      </c>
      <c r="H37" s="72" t="s">
        <v>867</v>
      </c>
      <c r="I37" s="71" t="s">
        <v>867</v>
      </c>
      <c r="J37" s="72" t="s">
        <v>867</v>
      </c>
      <c r="K37" s="71" t="s">
        <v>867</v>
      </c>
      <c r="L37" s="72" t="s">
        <v>867</v>
      </c>
      <c r="M37" s="71" t="s">
        <v>867</v>
      </c>
      <c r="N37" s="72" t="s">
        <v>867</v>
      </c>
      <c r="O37" s="71" t="s">
        <v>867</v>
      </c>
      <c r="P37" s="72" t="s">
        <v>867</v>
      </c>
      <c r="Q37" s="71" t="s">
        <v>867</v>
      </c>
      <c r="R37" s="72" t="s">
        <v>867</v>
      </c>
      <c r="S37" s="71" t="s">
        <v>867</v>
      </c>
      <c r="T37" s="72" t="s">
        <v>867</v>
      </c>
      <c r="U37" s="71" t="s">
        <v>867</v>
      </c>
      <c r="V37" s="71" t="s">
        <v>867</v>
      </c>
      <c r="W37" s="71" t="s">
        <v>867</v>
      </c>
      <c r="X37" s="71" t="s">
        <v>867</v>
      </c>
      <c r="Y37" s="71" t="s">
        <v>867</v>
      </c>
      <c r="Z37" s="71" t="s">
        <v>867</v>
      </c>
      <c r="AA37" s="14"/>
      <c r="AB37" s="14"/>
      <c r="AC37" s="14"/>
      <c r="AD37" s="14"/>
      <c r="AE37" s="14"/>
      <c r="AF37" s="14"/>
      <c r="AG37" s="14"/>
      <c r="AH37" s="14"/>
    </row>
    <row r="38" spans="1:34" ht="15.75" customHeight="1">
      <c r="A38" s="14"/>
      <c r="B38" s="70" t="s">
        <v>868</v>
      </c>
      <c r="C38" s="71" t="s">
        <v>869</v>
      </c>
      <c r="D38" s="72" t="s">
        <v>869</v>
      </c>
      <c r="E38" s="71" t="s">
        <v>869</v>
      </c>
      <c r="F38" s="72" t="s">
        <v>869</v>
      </c>
      <c r="G38" s="71" t="s">
        <v>869</v>
      </c>
      <c r="H38" s="72" t="s">
        <v>869</v>
      </c>
      <c r="I38" s="71" t="s">
        <v>869</v>
      </c>
      <c r="J38" s="72" t="s">
        <v>869</v>
      </c>
      <c r="K38" s="71" t="s">
        <v>869</v>
      </c>
      <c r="L38" s="72" t="s">
        <v>869</v>
      </c>
      <c r="M38" s="71" t="s">
        <v>869</v>
      </c>
      <c r="N38" s="72" t="s">
        <v>869</v>
      </c>
      <c r="O38" s="71" t="s">
        <v>869</v>
      </c>
      <c r="P38" s="72" t="s">
        <v>869</v>
      </c>
      <c r="Q38" s="71" t="s">
        <v>869</v>
      </c>
      <c r="R38" s="72" t="s">
        <v>869</v>
      </c>
      <c r="S38" s="71" t="s">
        <v>869</v>
      </c>
      <c r="T38" s="72" t="s">
        <v>869</v>
      </c>
      <c r="U38" s="71" t="s">
        <v>869</v>
      </c>
      <c r="V38" s="71" t="s">
        <v>869</v>
      </c>
      <c r="W38" s="71" t="s">
        <v>869</v>
      </c>
      <c r="X38" s="71" t="s">
        <v>869</v>
      </c>
      <c r="Y38" s="71" t="s">
        <v>869</v>
      </c>
      <c r="Z38" s="71" t="s">
        <v>869</v>
      </c>
      <c r="AA38" s="14"/>
      <c r="AB38" s="14"/>
      <c r="AC38" s="14"/>
      <c r="AD38" s="14"/>
      <c r="AE38" s="14"/>
      <c r="AF38" s="14"/>
      <c r="AG38" s="14"/>
      <c r="AH38" s="14"/>
    </row>
    <row r="39" spans="1:34" ht="15.75" customHeight="1">
      <c r="A39" s="14"/>
      <c r="B39" s="70" t="s">
        <v>870</v>
      </c>
      <c r="C39" s="71" t="s">
        <v>871</v>
      </c>
      <c r="D39" s="72" t="s">
        <v>871</v>
      </c>
      <c r="E39" s="71" t="s">
        <v>871</v>
      </c>
      <c r="F39" s="72" t="s">
        <v>871</v>
      </c>
      <c r="G39" s="71" t="s">
        <v>871</v>
      </c>
      <c r="H39" s="72" t="s">
        <v>871</v>
      </c>
      <c r="I39" s="71" t="s">
        <v>871</v>
      </c>
      <c r="J39" s="72" t="s">
        <v>871</v>
      </c>
      <c r="K39" s="71" t="s">
        <v>871</v>
      </c>
      <c r="L39" s="72" t="s">
        <v>871</v>
      </c>
      <c r="M39" s="71" t="s">
        <v>871</v>
      </c>
      <c r="N39" s="72" t="s">
        <v>871</v>
      </c>
      <c r="O39" s="71" t="s">
        <v>871</v>
      </c>
      <c r="P39" s="72" t="s">
        <v>871</v>
      </c>
      <c r="Q39" s="71" t="s">
        <v>871</v>
      </c>
      <c r="R39" s="72" t="s">
        <v>871</v>
      </c>
      <c r="S39" s="71" t="s">
        <v>871</v>
      </c>
      <c r="T39" s="72" t="s">
        <v>871</v>
      </c>
      <c r="U39" s="71" t="s">
        <v>871</v>
      </c>
      <c r="V39" s="71" t="s">
        <v>871</v>
      </c>
      <c r="W39" s="71" t="s">
        <v>871</v>
      </c>
      <c r="X39" s="71" t="s">
        <v>871</v>
      </c>
      <c r="Y39" s="71" t="s">
        <v>871</v>
      </c>
      <c r="Z39" s="71" t="s">
        <v>871</v>
      </c>
      <c r="AA39" s="14"/>
      <c r="AB39" s="14"/>
      <c r="AC39" s="14"/>
      <c r="AD39" s="14"/>
      <c r="AE39" s="14"/>
      <c r="AF39" s="14"/>
      <c r="AG39" s="14"/>
      <c r="AH39" s="14"/>
    </row>
    <row r="40" spans="1:34" ht="15.75" customHeight="1">
      <c r="A40" s="14"/>
      <c r="B40" s="70" t="s">
        <v>900</v>
      </c>
      <c r="C40" s="71" t="s">
        <v>901</v>
      </c>
      <c r="D40" s="72" t="s">
        <v>901</v>
      </c>
      <c r="E40" s="71" t="s">
        <v>901</v>
      </c>
      <c r="F40" s="72" t="s">
        <v>901</v>
      </c>
      <c r="G40" s="71" t="s">
        <v>901</v>
      </c>
      <c r="H40" s="72" t="s">
        <v>901</v>
      </c>
      <c r="I40" s="71" t="s">
        <v>901</v>
      </c>
      <c r="J40" s="72" t="s">
        <v>901</v>
      </c>
      <c r="K40" s="71" t="s">
        <v>901</v>
      </c>
      <c r="L40" s="72" t="s">
        <v>901</v>
      </c>
      <c r="M40" s="71" t="s">
        <v>901</v>
      </c>
      <c r="N40" s="72" t="s">
        <v>901</v>
      </c>
      <c r="O40" s="71" t="s">
        <v>901</v>
      </c>
      <c r="P40" s="72" t="s">
        <v>901</v>
      </c>
      <c r="Q40" s="71" t="s">
        <v>901</v>
      </c>
      <c r="R40" s="72" t="s">
        <v>901</v>
      </c>
      <c r="S40" s="71" t="s">
        <v>901</v>
      </c>
      <c r="T40" s="72" t="s">
        <v>901</v>
      </c>
      <c r="U40" s="71" t="s">
        <v>901</v>
      </c>
      <c r="V40" s="71" t="s">
        <v>901</v>
      </c>
      <c r="W40" s="71" t="s">
        <v>901</v>
      </c>
      <c r="X40" s="71" t="s">
        <v>901</v>
      </c>
      <c r="Y40" s="71" t="s">
        <v>901</v>
      </c>
      <c r="Z40" s="71" t="s">
        <v>901</v>
      </c>
      <c r="AA40" s="14"/>
      <c r="AB40" s="14"/>
      <c r="AC40" s="14"/>
      <c r="AD40" s="14"/>
      <c r="AE40" s="14"/>
      <c r="AF40" s="14"/>
      <c r="AG40" s="14"/>
      <c r="AH40" s="14"/>
    </row>
    <row r="41" spans="1:34" ht="15.75" customHeight="1">
      <c r="A41" s="14"/>
      <c r="B41" s="70" t="s">
        <v>972</v>
      </c>
      <c r="C41" s="71" t="s">
        <v>973</v>
      </c>
      <c r="D41" s="72" t="s">
        <v>973</v>
      </c>
      <c r="E41" s="71" t="s">
        <v>973</v>
      </c>
      <c r="F41" s="72" t="s">
        <v>973</v>
      </c>
      <c r="G41" s="71" t="s">
        <v>973</v>
      </c>
      <c r="H41" s="72" t="s">
        <v>973</v>
      </c>
      <c r="I41" s="71" t="s">
        <v>973</v>
      </c>
      <c r="J41" s="72" t="s">
        <v>973</v>
      </c>
      <c r="K41" s="71" t="s">
        <v>973</v>
      </c>
      <c r="L41" s="72" t="s">
        <v>974</v>
      </c>
      <c r="M41" s="71" t="s">
        <v>974</v>
      </c>
      <c r="N41" s="72" t="s">
        <v>974</v>
      </c>
      <c r="O41" s="71" t="s">
        <v>974</v>
      </c>
      <c r="P41" s="72" t="s">
        <v>973</v>
      </c>
      <c r="Q41" s="71" t="s">
        <v>974</v>
      </c>
      <c r="R41" s="72" t="s">
        <v>974</v>
      </c>
      <c r="S41" s="71" t="s">
        <v>974</v>
      </c>
      <c r="T41" s="72" t="s">
        <v>974</v>
      </c>
      <c r="U41" s="71" t="s">
        <v>974</v>
      </c>
      <c r="V41" s="71" t="s">
        <v>973</v>
      </c>
      <c r="W41" s="71" t="s">
        <v>973</v>
      </c>
      <c r="X41" s="71" t="s">
        <v>973</v>
      </c>
      <c r="Y41" s="71" t="s">
        <v>973</v>
      </c>
      <c r="Z41" s="71" t="s">
        <v>973</v>
      </c>
      <c r="AA41" s="14"/>
      <c r="AB41" s="14"/>
      <c r="AC41" s="14"/>
      <c r="AD41" s="14"/>
      <c r="AE41" s="14"/>
      <c r="AF41" s="14"/>
      <c r="AG41" s="14"/>
      <c r="AH41" s="14"/>
    </row>
    <row r="42" spans="1:34" ht="15.75" customHeight="1">
      <c r="A42" s="14"/>
      <c r="B42" s="70" t="s">
        <v>889</v>
      </c>
      <c r="C42" s="71" t="s">
        <v>975</v>
      </c>
      <c r="D42" s="72" t="s">
        <v>975</v>
      </c>
      <c r="E42" s="71" t="s">
        <v>975</v>
      </c>
      <c r="F42" s="72" t="s">
        <v>975</v>
      </c>
      <c r="G42" s="71" t="s">
        <v>975</v>
      </c>
      <c r="H42" s="72" t="s">
        <v>975</v>
      </c>
      <c r="I42" s="71" t="s">
        <v>975</v>
      </c>
      <c r="J42" s="72" t="s">
        <v>975</v>
      </c>
      <c r="K42" s="71" t="s">
        <v>975</v>
      </c>
      <c r="L42" s="72" t="s">
        <v>976</v>
      </c>
      <c r="M42" s="71" t="s">
        <v>976</v>
      </c>
      <c r="N42" s="72" t="s">
        <v>976</v>
      </c>
      <c r="O42" s="71" t="s">
        <v>976</v>
      </c>
      <c r="P42" s="72" t="s">
        <v>975</v>
      </c>
      <c r="Q42" s="71" t="s">
        <v>976</v>
      </c>
      <c r="R42" s="72" t="s">
        <v>976</v>
      </c>
      <c r="S42" s="71" t="s">
        <v>976</v>
      </c>
      <c r="T42" s="72" t="s">
        <v>976</v>
      </c>
      <c r="U42" s="71" t="s">
        <v>976</v>
      </c>
      <c r="V42" s="75" t="s">
        <v>975</v>
      </c>
      <c r="W42" s="75" t="s">
        <v>975</v>
      </c>
      <c r="X42" s="75" t="s">
        <v>975</v>
      </c>
      <c r="Y42" s="75" t="s">
        <v>975</v>
      </c>
      <c r="Z42" s="75" t="s">
        <v>975</v>
      </c>
      <c r="AA42" s="14"/>
      <c r="AB42" s="14"/>
      <c r="AC42" s="14"/>
      <c r="AD42" s="14"/>
      <c r="AE42" s="14"/>
      <c r="AF42" s="14"/>
      <c r="AG42" s="14"/>
      <c r="AH42" s="14"/>
    </row>
    <row r="43" spans="1:34" ht="15.75" customHeight="1">
      <c r="A43" s="14"/>
      <c r="B43" s="70" t="s">
        <v>906</v>
      </c>
      <c r="C43" s="71" t="s">
        <v>903</v>
      </c>
      <c r="D43" s="72" t="s">
        <v>903</v>
      </c>
      <c r="E43" s="71" t="s">
        <v>903</v>
      </c>
      <c r="F43" s="72" t="s">
        <v>903</v>
      </c>
      <c r="G43" s="71" t="s">
        <v>903</v>
      </c>
      <c r="H43" s="72" t="s">
        <v>903</v>
      </c>
      <c r="I43" s="71" t="s">
        <v>903</v>
      </c>
      <c r="J43" s="72" t="s">
        <v>903</v>
      </c>
      <c r="K43" s="71" t="s">
        <v>903</v>
      </c>
      <c r="L43" s="72" t="s">
        <v>903</v>
      </c>
      <c r="M43" s="71" t="s">
        <v>903</v>
      </c>
      <c r="N43" s="72" t="s">
        <v>903</v>
      </c>
      <c r="O43" s="71" t="s">
        <v>903</v>
      </c>
      <c r="P43" s="72" t="s">
        <v>903</v>
      </c>
      <c r="Q43" s="71" t="s">
        <v>903</v>
      </c>
      <c r="R43" s="72" t="s">
        <v>903</v>
      </c>
      <c r="S43" s="71" t="s">
        <v>903</v>
      </c>
      <c r="T43" s="72" t="s">
        <v>903</v>
      </c>
      <c r="U43" s="71" t="s">
        <v>903</v>
      </c>
      <c r="V43" s="75" t="s">
        <v>903</v>
      </c>
      <c r="W43" s="75" t="s">
        <v>903</v>
      </c>
      <c r="X43" s="75" t="s">
        <v>903</v>
      </c>
      <c r="Y43" s="75" t="s">
        <v>903</v>
      </c>
      <c r="Z43" s="75" t="s">
        <v>903</v>
      </c>
      <c r="AA43" s="14"/>
      <c r="AB43" s="14"/>
      <c r="AC43" s="14"/>
      <c r="AD43" s="14"/>
      <c r="AE43" s="14"/>
      <c r="AF43" s="14"/>
      <c r="AG43" s="14"/>
      <c r="AH43" s="14"/>
    </row>
    <row r="44" spans="1:34" ht="15.75" customHeight="1">
      <c r="A44" s="14"/>
      <c r="B44" s="70" t="s">
        <v>907</v>
      </c>
      <c r="C44" s="71" t="s">
        <v>908</v>
      </c>
      <c r="D44" s="72" t="s">
        <v>908</v>
      </c>
      <c r="E44" s="71" t="s">
        <v>908</v>
      </c>
      <c r="F44" s="72" t="s">
        <v>908</v>
      </c>
      <c r="G44" s="71" t="s">
        <v>908</v>
      </c>
      <c r="H44" s="72" t="s">
        <v>908</v>
      </c>
      <c r="I44" s="71" t="s">
        <v>908</v>
      </c>
      <c r="J44" s="72" t="s">
        <v>908</v>
      </c>
      <c r="K44" s="71" t="s">
        <v>908</v>
      </c>
      <c r="L44" s="72" t="s">
        <v>908</v>
      </c>
      <c r="M44" s="71" t="s">
        <v>908</v>
      </c>
      <c r="N44" s="72" t="s">
        <v>908</v>
      </c>
      <c r="O44" s="71" t="s">
        <v>908</v>
      </c>
      <c r="P44" s="72" t="s">
        <v>908</v>
      </c>
      <c r="Q44" s="74">
        <v>3</v>
      </c>
      <c r="R44" s="73">
        <v>3</v>
      </c>
      <c r="S44" s="74">
        <v>3</v>
      </c>
      <c r="T44" s="73">
        <v>3</v>
      </c>
      <c r="U44" s="74">
        <v>3</v>
      </c>
      <c r="V44" s="74">
        <v>3</v>
      </c>
      <c r="W44" s="74">
        <v>3</v>
      </c>
      <c r="X44" s="74">
        <v>3</v>
      </c>
      <c r="Y44" s="75">
        <v>4</v>
      </c>
      <c r="Z44" s="75">
        <v>4</v>
      </c>
      <c r="AA44" s="14"/>
      <c r="AB44" s="14"/>
      <c r="AC44" s="14"/>
      <c r="AD44" s="14"/>
      <c r="AE44" s="14"/>
      <c r="AF44" s="14"/>
      <c r="AG44" s="14"/>
      <c r="AH44" s="14"/>
    </row>
    <row r="45" spans="1:34" ht="15.75" customHeight="1">
      <c r="A45" s="14"/>
      <c r="B45" s="70" t="s">
        <v>909</v>
      </c>
      <c r="C45" s="71" t="s">
        <v>904</v>
      </c>
      <c r="D45" s="72" t="s">
        <v>904</v>
      </c>
      <c r="E45" s="71" t="s">
        <v>904</v>
      </c>
      <c r="F45" s="72" t="s">
        <v>904</v>
      </c>
      <c r="G45" s="71" t="s">
        <v>904</v>
      </c>
      <c r="H45" s="72" t="s">
        <v>904</v>
      </c>
      <c r="I45" s="71" t="s">
        <v>904</v>
      </c>
      <c r="J45" s="72" t="s">
        <v>904</v>
      </c>
      <c r="K45" s="71" t="s">
        <v>904</v>
      </c>
      <c r="L45" s="73" t="s">
        <v>903</v>
      </c>
      <c r="M45" s="74" t="s">
        <v>903</v>
      </c>
      <c r="N45" s="73" t="s">
        <v>903</v>
      </c>
      <c r="O45" s="74" t="s">
        <v>903</v>
      </c>
      <c r="P45" s="72" t="s">
        <v>904</v>
      </c>
      <c r="Q45" s="74" t="s">
        <v>903</v>
      </c>
      <c r="R45" s="73" t="s">
        <v>903</v>
      </c>
      <c r="S45" s="74" t="s">
        <v>903</v>
      </c>
      <c r="T45" s="73" t="s">
        <v>903</v>
      </c>
      <c r="U45" s="74" t="s">
        <v>903</v>
      </c>
      <c r="V45" s="75" t="s">
        <v>904</v>
      </c>
      <c r="W45" s="75" t="s">
        <v>904</v>
      </c>
      <c r="X45" s="75" t="s">
        <v>904</v>
      </c>
      <c r="Y45" s="75" t="s">
        <v>904</v>
      </c>
      <c r="Z45" s="75" t="s">
        <v>904</v>
      </c>
      <c r="AA45" s="14"/>
      <c r="AB45" s="14"/>
      <c r="AC45" s="14"/>
      <c r="AD45" s="14"/>
      <c r="AE45" s="14"/>
      <c r="AF45" s="14"/>
      <c r="AG45" s="14"/>
      <c r="AH45" s="14"/>
    </row>
    <row r="46" spans="1:34" ht="15.75" customHeight="1">
      <c r="A46" s="14"/>
      <c r="B46" s="70" t="s">
        <v>872</v>
      </c>
      <c r="C46" s="71" t="s">
        <v>977</v>
      </c>
      <c r="D46" s="72" t="s">
        <v>977</v>
      </c>
      <c r="E46" s="71" t="s">
        <v>977</v>
      </c>
      <c r="F46" s="72" t="s">
        <v>977</v>
      </c>
      <c r="G46" s="71" t="s">
        <v>977</v>
      </c>
      <c r="H46" s="72" t="s">
        <v>977</v>
      </c>
      <c r="I46" s="71" t="s">
        <v>977</v>
      </c>
      <c r="J46" s="72" t="s">
        <v>977</v>
      </c>
      <c r="K46" s="71" t="s">
        <v>977</v>
      </c>
      <c r="L46" s="72" t="s">
        <v>977</v>
      </c>
      <c r="M46" s="71" t="s">
        <v>977</v>
      </c>
      <c r="N46" s="72" t="s">
        <v>977</v>
      </c>
      <c r="O46" s="71" t="s">
        <v>977</v>
      </c>
      <c r="P46" s="72" t="s">
        <v>977</v>
      </c>
      <c r="Q46" s="71" t="s">
        <v>977</v>
      </c>
      <c r="R46" s="72" t="s">
        <v>977</v>
      </c>
      <c r="S46" s="71" t="s">
        <v>977</v>
      </c>
      <c r="T46" s="72" t="s">
        <v>977</v>
      </c>
      <c r="U46" s="71" t="s">
        <v>977</v>
      </c>
      <c r="V46" s="71" t="s">
        <v>978</v>
      </c>
      <c r="W46" s="71" t="s">
        <v>978</v>
      </c>
      <c r="X46" s="71" t="s">
        <v>978</v>
      </c>
      <c r="Y46" s="71" t="s">
        <v>977</v>
      </c>
      <c r="Z46" s="71" t="s">
        <v>977</v>
      </c>
      <c r="AA46" s="14"/>
      <c r="AB46" s="14"/>
      <c r="AC46" s="14"/>
      <c r="AD46" s="14"/>
      <c r="AE46" s="14"/>
      <c r="AF46" s="14"/>
      <c r="AG46" s="14"/>
      <c r="AH46" s="14"/>
    </row>
    <row r="47" spans="1:34" ht="15.75" customHeight="1">
      <c r="A47" s="14"/>
      <c r="B47" s="70" t="s">
        <v>875</v>
      </c>
      <c r="C47" s="71" t="s">
        <v>979</v>
      </c>
      <c r="D47" s="72" t="s">
        <v>979</v>
      </c>
      <c r="E47" s="71" t="s">
        <v>979</v>
      </c>
      <c r="F47" s="72" t="s">
        <v>979</v>
      </c>
      <c r="G47" s="71" t="s">
        <v>979</v>
      </c>
      <c r="H47" s="72" t="s">
        <v>979</v>
      </c>
      <c r="I47" s="71" t="s">
        <v>979</v>
      </c>
      <c r="J47" s="72" t="s">
        <v>979</v>
      </c>
      <c r="K47" s="71" t="s">
        <v>979</v>
      </c>
      <c r="L47" s="72" t="s">
        <v>979</v>
      </c>
      <c r="M47" s="71" t="s">
        <v>979</v>
      </c>
      <c r="N47" s="72" t="s">
        <v>979</v>
      </c>
      <c r="O47" s="71" t="s">
        <v>979</v>
      </c>
      <c r="P47" s="72" t="s">
        <v>979</v>
      </c>
      <c r="Q47" s="71" t="s">
        <v>979</v>
      </c>
      <c r="R47" s="72" t="s">
        <v>979</v>
      </c>
      <c r="S47" s="71" t="s">
        <v>979</v>
      </c>
      <c r="T47" s="72" t="s">
        <v>979</v>
      </c>
      <c r="U47" s="71" t="s">
        <v>979</v>
      </c>
      <c r="V47" s="71" t="s">
        <v>979</v>
      </c>
      <c r="W47" s="71" t="s">
        <v>979</v>
      </c>
      <c r="X47" s="71" t="s">
        <v>979</v>
      </c>
      <c r="Y47" s="71" t="s">
        <v>979</v>
      </c>
      <c r="Z47" s="71" t="s">
        <v>979</v>
      </c>
      <c r="AA47" s="14"/>
      <c r="AB47" s="14"/>
      <c r="AC47" s="14"/>
      <c r="AD47" s="14"/>
      <c r="AE47" s="14"/>
      <c r="AF47" s="14"/>
      <c r="AG47" s="14"/>
      <c r="AH47" s="14"/>
    </row>
    <row r="48" spans="1:34" ht="15.75" customHeight="1">
      <c r="A48" s="14"/>
      <c r="B48" s="70" t="s">
        <v>980</v>
      </c>
      <c r="C48" s="71" t="s">
        <v>796</v>
      </c>
      <c r="D48" s="72" t="s">
        <v>796</v>
      </c>
      <c r="E48" s="71" t="s">
        <v>796</v>
      </c>
      <c r="F48" s="72" t="s">
        <v>796</v>
      </c>
      <c r="G48" s="71" t="s">
        <v>796</v>
      </c>
      <c r="H48" s="72" t="s">
        <v>796</v>
      </c>
      <c r="I48" s="71" t="s">
        <v>796</v>
      </c>
      <c r="J48" s="72" t="s">
        <v>796</v>
      </c>
      <c r="K48" s="71" t="s">
        <v>796</v>
      </c>
      <c r="L48" s="72" t="s">
        <v>796</v>
      </c>
      <c r="M48" s="71" t="s">
        <v>796</v>
      </c>
      <c r="N48" s="72" t="s">
        <v>796</v>
      </c>
      <c r="O48" s="71" t="s">
        <v>796</v>
      </c>
      <c r="P48" s="72" t="s">
        <v>796</v>
      </c>
      <c r="Q48" s="71" t="s">
        <v>796</v>
      </c>
      <c r="R48" s="72" t="s">
        <v>796</v>
      </c>
      <c r="S48" s="71" t="s">
        <v>796</v>
      </c>
      <c r="T48" s="72" t="s">
        <v>796</v>
      </c>
      <c r="U48" s="71" t="s">
        <v>796</v>
      </c>
      <c r="V48" s="71" t="s">
        <v>796</v>
      </c>
      <c r="W48" s="71" t="s">
        <v>796</v>
      </c>
      <c r="X48" s="71" t="s">
        <v>796</v>
      </c>
      <c r="Y48" s="71" t="s">
        <v>796</v>
      </c>
      <c r="Z48" s="71" t="s">
        <v>796</v>
      </c>
      <c r="AA48" s="14"/>
      <c r="AB48" s="14"/>
      <c r="AC48" s="14"/>
      <c r="AD48" s="14"/>
      <c r="AE48" s="14"/>
      <c r="AF48" s="14"/>
      <c r="AG48" s="14"/>
      <c r="AH48" s="14"/>
    </row>
    <row r="49" spans="1:34" ht="15.75" customHeight="1">
      <c r="A49" s="14"/>
      <c r="B49" s="70" t="s">
        <v>905</v>
      </c>
      <c r="C49" s="71" t="s">
        <v>903</v>
      </c>
      <c r="D49" s="72" t="s">
        <v>903</v>
      </c>
      <c r="E49" s="71" t="s">
        <v>903</v>
      </c>
      <c r="F49" s="72" t="s">
        <v>903</v>
      </c>
      <c r="G49" s="71" t="s">
        <v>903</v>
      </c>
      <c r="H49" s="72" t="s">
        <v>903</v>
      </c>
      <c r="I49" s="71" t="s">
        <v>903</v>
      </c>
      <c r="J49" s="72" t="s">
        <v>903</v>
      </c>
      <c r="K49" s="71" t="s">
        <v>903</v>
      </c>
      <c r="L49" s="72" t="s">
        <v>903</v>
      </c>
      <c r="M49" s="71" t="s">
        <v>903</v>
      </c>
      <c r="N49" s="72" t="s">
        <v>903</v>
      </c>
      <c r="O49" s="71" t="s">
        <v>903</v>
      </c>
      <c r="P49" s="72" t="s">
        <v>903</v>
      </c>
      <c r="Q49" s="71" t="s">
        <v>903</v>
      </c>
      <c r="R49" s="72" t="s">
        <v>903</v>
      </c>
      <c r="S49" s="71" t="s">
        <v>903</v>
      </c>
      <c r="T49" s="72" t="s">
        <v>903</v>
      </c>
      <c r="U49" s="71" t="s">
        <v>903</v>
      </c>
      <c r="V49" s="71" t="s">
        <v>903</v>
      </c>
      <c r="W49" s="71" t="s">
        <v>903</v>
      </c>
      <c r="X49" s="71" t="s">
        <v>903</v>
      </c>
      <c r="Y49" s="71" t="s">
        <v>903</v>
      </c>
      <c r="Z49" s="71" t="s">
        <v>903</v>
      </c>
      <c r="AA49" s="14"/>
      <c r="AB49" s="14"/>
      <c r="AC49" s="14"/>
      <c r="AD49" s="14"/>
      <c r="AE49" s="14"/>
      <c r="AF49" s="14"/>
      <c r="AG49" s="14"/>
      <c r="AH49" s="14"/>
    </row>
    <row r="50" spans="1:34" ht="15.75" customHeight="1">
      <c r="A50" s="14"/>
      <c r="B50" s="70" t="s">
        <v>981</v>
      </c>
      <c r="C50" s="74" t="s">
        <v>982</v>
      </c>
      <c r="D50" s="73" t="s">
        <v>982</v>
      </c>
      <c r="E50" s="74" t="s">
        <v>982</v>
      </c>
      <c r="F50" s="73" t="s">
        <v>982</v>
      </c>
      <c r="G50" s="74" t="s">
        <v>983</v>
      </c>
      <c r="H50" s="73" t="s">
        <v>983</v>
      </c>
      <c r="I50" s="74" t="s">
        <v>983</v>
      </c>
      <c r="J50" s="73" t="s">
        <v>983</v>
      </c>
      <c r="K50" s="74" t="s">
        <v>983</v>
      </c>
      <c r="L50" s="73" t="s">
        <v>983</v>
      </c>
      <c r="M50" s="74" t="s">
        <v>983</v>
      </c>
      <c r="N50" s="73" t="s">
        <v>983</v>
      </c>
      <c r="O50" s="74" t="s">
        <v>983</v>
      </c>
      <c r="P50" s="73" t="s">
        <v>982</v>
      </c>
      <c r="Q50" s="74" t="s">
        <v>984</v>
      </c>
      <c r="R50" s="73" t="s">
        <v>984</v>
      </c>
      <c r="S50" s="74" t="s">
        <v>984</v>
      </c>
      <c r="T50" s="73" t="s">
        <v>985</v>
      </c>
      <c r="U50" s="74" t="s">
        <v>985</v>
      </c>
      <c r="V50" s="74" t="s">
        <v>986</v>
      </c>
      <c r="W50" s="74" t="s">
        <v>986</v>
      </c>
      <c r="X50" s="74" t="s">
        <v>986</v>
      </c>
      <c r="Y50" s="74" t="s">
        <v>986</v>
      </c>
      <c r="Z50" s="74" t="s">
        <v>986</v>
      </c>
      <c r="AA50" s="14"/>
      <c r="AB50" s="14"/>
      <c r="AC50" s="14"/>
      <c r="AD50" s="14"/>
      <c r="AE50" s="14"/>
      <c r="AF50" s="14"/>
      <c r="AG50" s="14"/>
      <c r="AH50" s="14"/>
    </row>
    <row r="51" spans="1:34" ht="15.75" customHeight="1">
      <c r="A51" s="14"/>
      <c r="B51" s="70" t="s">
        <v>918</v>
      </c>
      <c r="C51" s="74" t="s">
        <v>921</v>
      </c>
      <c r="D51" s="73" t="s">
        <v>921</v>
      </c>
      <c r="E51" s="74" t="s">
        <v>921</v>
      </c>
      <c r="F51" s="73" t="s">
        <v>921</v>
      </c>
      <c r="G51" s="74" t="s">
        <v>921</v>
      </c>
      <c r="H51" s="73" t="s">
        <v>921</v>
      </c>
      <c r="I51" s="74" t="s">
        <v>921</v>
      </c>
      <c r="J51" s="73" t="s">
        <v>921</v>
      </c>
      <c r="K51" s="74" t="s">
        <v>921</v>
      </c>
      <c r="L51" s="73" t="s">
        <v>921</v>
      </c>
      <c r="M51" s="74" t="s">
        <v>921</v>
      </c>
      <c r="N51" s="73" t="s">
        <v>921</v>
      </c>
      <c r="O51" s="74" t="s">
        <v>921</v>
      </c>
      <c r="P51" s="73" t="s">
        <v>921</v>
      </c>
      <c r="Q51" s="74" t="s">
        <v>987</v>
      </c>
      <c r="R51" s="73" t="s">
        <v>987</v>
      </c>
      <c r="S51" s="74" t="s">
        <v>987</v>
      </c>
      <c r="T51" s="73" t="s">
        <v>987</v>
      </c>
      <c r="U51" s="74" t="s">
        <v>987</v>
      </c>
      <c r="V51" s="74" t="s">
        <v>921</v>
      </c>
      <c r="W51" s="74" t="s">
        <v>921</v>
      </c>
      <c r="X51" s="74" t="s">
        <v>921</v>
      </c>
      <c r="Y51" s="74" t="s">
        <v>921</v>
      </c>
      <c r="Z51" s="74" t="s">
        <v>921</v>
      </c>
      <c r="AA51" s="14"/>
      <c r="AB51" s="14"/>
      <c r="AC51" s="14"/>
      <c r="AD51" s="14"/>
      <c r="AE51" s="14"/>
      <c r="AF51" s="14"/>
      <c r="AG51" s="14"/>
      <c r="AH51" s="14"/>
    </row>
    <row r="52" spans="1:34" ht="15.75" customHeight="1">
      <c r="A52" s="14"/>
      <c r="B52" s="76" t="s">
        <v>924</v>
      </c>
      <c r="C52" s="77">
        <v>9.25</v>
      </c>
      <c r="D52" s="78">
        <v>9.25</v>
      </c>
      <c r="E52" s="77">
        <v>9.25</v>
      </c>
      <c r="F52" s="78">
        <v>9.25</v>
      </c>
      <c r="G52" s="77">
        <v>9.25</v>
      </c>
      <c r="H52" s="78">
        <v>9.25</v>
      </c>
      <c r="I52" s="77">
        <v>9.25</v>
      </c>
      <c r="J52" s="78">
        <v>9.25</v>
      </c>
      <c r="K52" s="77">
        <v>9.25</v>
      </c>
      <c r="L52" s="78">
        <v>10.1</v>
      </c>
      <c r="M52" s="77">
        <v>10.1</v>
      </c>
      <c r="N52" s="78">
        <v>10.1</v>
      </c>
      <c r="O52" s="77">
        <v>10.1</v>
      </c>
      <c r="P52" s="73">
        <v>7.4</v>
      </c>
      <c r="Q52" s="74">
        <v>8.9499999999999993</v>
      </c>
      <c r="R52" s="73">
        <v>8.9499999999999993</v>
      </c>
      <c r="S52" s="74">
        <v>8.9499999999999993</v>
      </c>
      <c r="T52" s="73">
        <v>12.8</v>
      </c>
      <c r="U52" s="74">
        <v>12.8</v>
      </c>
      <c r="V52" s="79">
        <v>10.199999999999999</v>
      </c>
      <c r="W52" s="79">
        <v>10.199999999999999</v>
      </c>
      <c r="X52" s="79">
        <v>10.199999999999999</v>
      </c>
      <c r="Y52" s="79">
        <v>13.25</v>
      </c>
      <c r="Z52" s="79">
        <v>13.25</v>
      </c>
      <c r="AA52" s="14"/>
      <c r="AB52" s="14"/>
      <c r="AC52" s="14"/>
      <c r="AD52" s="14"/>
      <c r="AE52" s="14"/>
      <c r="AF52" s="14"/>
      <c r="AG52" s="14"/>
      <c r="AH52" s="14"/>
    </row>
    <row r="53" spans="1:34" ht="15.75" customHeight="1">
      <c r="A53" s="14"/>
      <c r="B53" s="80" t="s">
        <v>935</v>
      </c>
      <c r="C53" s="81" t="s">
        <v>988</v>
      </c>
      <c r="D53" s="82" t="s">
        <v>988</v>
      </c>
      <c r="E53" s="81" t="s">
        <v>988</v>
      </c>
      <c r="F53" s="82" t="s">
        <v>988</v>
      </c>
      <c r="G53" s="81" t="s">
        <v>988</v>
      </c>
      <c r="H53" s="82" t="s">
        <v>988</v>
      </c>
      <c r="I53" s="81" t="s">
        <v>988</v>
      </c>
      <c r="J53" s="82" t="s">
        <v>988</v>
      </c>
      <c r="K53" s="81" t="s">
        <v>988</v>
      </c>
      <c r="L53" s="83">
        <v>12.35</v>
      </c>
      <c r="M53" s="84">
        <v>12.35</v>
      </c>
      <c r="N53" s="83">
        <v>12.35</v>
      </c>
      <c r="O53" s="84">
        <v>12.35</v>
      </c>
      <c r="P53" s="83">
        <v>9.5</v>
      </c>
      <c r="Q53" s="84">
        <v>10.6</v>
      </c>
      <c r="R53" s="83">
        <v>10.6</v>
      </c>
      <c r="S53" s="84">
        <v>10.6</v>
      </c>
      <c r="T53" s="83">
        <v>14.55</v>
      </c>
      <c r="U53" s="85">
        <v>14.55</v>
      </c>
      <c r="V53" s="86">
        <v>11.8</v>
      </c>
      <c r="W53" s="86">
        <v>11.8</v>
      </c>
      <c r="X53" s="86">
        <v>11.8</v>
      </c>
      <c r="Y53" s="86">
        <v>14.7</v>
      </c>
      <c r="Z53" s="86">
        <v>14.7</v>
      </c>
      <c r="AA53" s="14"/>
      <c r="AB53" s="14"/>
      <c r="AC53" s="14"/>
      <c r="AD53" s="14"/>
      <c r="AE53" s="14"/>
      <c r="AF53" s="14"/>
      <c r="AG53" s="14"/>
      <c r="AH53" s="14"/>
    </row>
    <row r="54" spans="1:34" ht="15.75" customHeight="1">
      <c r="A54" s="14"/>
      <c r="B54" s="87" t="s">
        <v>945</v>
      </c>
      <c r="C54" s="54" t="s">
        <v>946</v>
      </c>
      <c r="D54" s="56" t="s">
        <v>946</v>
      </c>
      <c r="E54" s="54" t="s">
        <v>946</v>
      </c>
      <c r="F54" s="54" t="s">
        <v>946</v>
      </c>
      <c r="G54" s="54" t="s">
        <v>946</v>
      </c>
      <c r="H54" s="54" t="s">
        <v>946</v>
      </c>
      <c r="I54" s="54" t="s">
        <v>946</v>
      </c>
      <c r="J54" s="55" t="s">
        <v>946</v>
      </c>
      <c r="K54" s="55" t="s">
        <v>946</v>
      </c>
      <c r="L54" s="54" t="s">
        <v>946</v>
      </c>
      <c r="M54" s="56" t="s">
        <v>946</v>
      </c>
      <c r="N54" s="54" t="s">
        <v>946</v>
      </c>
      <c r="O54" s="54" t="s">
        <v>946</v>
      </c>
      <c r="P54" s="54" t="s">
        <v>946</v>
      </c>
      <c r="Q54" s="57" t="s">
        <v>946</v>
      </c>
      <c r="R54" s="55" t="s">
        <v>946</v>
      </c>
      <c r="S54" s="54" t="s">
        <v>946</v>
      </c>
      <c r="T54" s="57" t="s">
        <v>946</v>
      </c>
      <c r="U54" s="88" t="s">
        <v>946</v>
      </c>
      <c r="V54" s="88" t="s">
        <v>946</v>
      </c>
      <c r="W54" s="89" t="s">
        <v>946</v>
      </c>
      <c r="X54" s="89" t="s">
        <v>946</v>
      </c>
      <c r="Y54" s="89" t="s">
        <v>946</v>
      </c>
      <c r="Z54" s="89" t="s">
        <v>946</v>
      </c>
      <c r="AA54" s="14"/>
      <c r="AB54" s="14"/>
      <c r="AC54" s="14"/>
      <c r="AD54" s="14"/>
      <c r="AE54" s="14"/>
      <c r="AF54" s="14"/>
      <c r="AG54" s="14"/>
      <c r="AH54" s="14"/>
    </row>
    <row r="55" spans="1:34" ht="15.75" customHeight="1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</row>
    <row r="56" spans="1:34" ht="15.75" customHeight="1">
      <c r="A56" s="14"/>
      <c r="B56" s="90" t="s">
        <v>17</v>
      </c>
      <c r="C56" s="61" t="s">
        <v>532</v>
      </c>
      <c r="D56" s="62" t="s">
        <v>529</v>
      </c>
      <c r="E56" s="61" t="s">
        <v>464</v>
      </c>
      <c r="F56" s="62" t="s">
        <v>538</v>
      </c>
      <c r="G56" s="61" t="s">
        <v>476</v>
      </c>
      <c r="H56" s="62" t="s">
        <v>473</v>
      </c>
      <c r="I56" s="61" t="s">
        <v>550</v>
      </c>
      <c r="J56" s="62" t="s">
        <v>544</v>
      </c>
      <c r="K56" s="61" t="s">
        <v>453</v>
      </c>
      <c r="L56" s="62" t="s">
        <v>420</v>
      </c>
      <c r="M56" s="61" t="s">
        <v>432</v>
      </c>
      <c r="N56" s="62" t="s">
        <v>561</v>
      </c>
      <c r="O56" s="61" t="s">
        <v>411</v>
      </c>
      <c r="P56" s="62" t="s">
        <v>440</v>
      </c>
      <c r="Q56" s="61" t="s">
        <v>564</v>
      </c>
      <c r="R56" s="63" t="s">
        <v>435</v>
      </c>
      <c r="S56" s="63" t="s">
        <v>423</v>
      </c>
      <c r="T56" s="61" t="s">
        <v>438</v>
      </c>
      <c r="U56" s="91" t="s">
        <v>342</v>
      </c>
      <c r="V56" s="92" t="s">
        <v>345</v>
      </c>
      <c r="W56" s="91" t="s">
        <v>348</v>
      </c>
      <c r="X56" s="92" t="s">
        <v>351</v>
      </c>
      <c r="Y56" s="92" t="s">
        <v>376</v>
      </c>
      <c r="Z56" s="92" t="s">
        <v>379</v>
      </c>
      <c r="AA56" s="92" t="s">
        <v>385</v>
      </c>
      <c r="AB56" s="92" t="s">
        <v>382</v>
      </c>
      <c r="AC56" s="14"/>
      <c r="AD56" s="14"/>
      <c r="AE56" s="14"/>
      <c r="AF56" s="14"/>
      <c r="AG56" s="14"/>
      <c r="AH56" s="14"/>
    </row>
    <row r="57" spans="1:34" ht="15.75" customHeight="1">
      <c r="A57" s="14"/>
      <c r="B57" s="93" t="s">
        <v>851</v>
      </c>
      <c r="C57" s="66" t="s">
        <v>989</v>
      </c>
      <c r="D57" s="67" t="s">
        <v>989</v>
      </c>
      <c r="E57" s="66" t="s">
        <v>989</v>
      </c>
      <c r="F57" s="67" t="s">
        <v>989</v>
      </c>
      <c r="G57" s="66" t="s">
        <v>989</v>
      </c>
      <c r="H57" s="67" t="s">
        <v>989</v>
      </c>
      <c r="I57" s="66" t="s">
        <v>989</v>
      </c>
      <c r="J57" s="67" t="s">
        <v>989</v>
      </c>
      <c r="K57" s="66" t="s">
        <v>989</v>
      </c>
      <c r="L57" s="67" t="s">
        <v>989</v>
      </c>
      <c r="M57" s="66" t="s">
        <v>989</v>
      </c>
      <c r="N57" s="67" t="s">
        <v>989</v>
      </c>
      <c r="O57" s="66" t="s">
        <v>989</v>
      </c>
      <c r="P57" s="67" t="s">
        <v>989</v>
      </c>
      <c r="Q57" s="66" t="s">
        <v>989</v>
      </c>
      <c r="R57" s="68" t="s">
        <v>989</v>
      </c>
      <c r="S57" s="68" t="s">
        <v>989</v>
      </c>
      <c r="T57" s="66" t="s">
        <v>989</v>
      </c>
      <c r="U57" s="67" t="s">
        <v>989</v>
      </c>
      <c r="V57" s="66" t="s">
        <v>989</v>
      </c>
      <c r="W57" s="67" t="s">
        <v>989</v>
      </c>
      <c r="X57" s="66" t="s">
        <v>989</v>
      </c>
      <c r="Y57" s="67" t="s">
        <v>989</v>
      </c>
      <c r="Z57" s="69" t="s">
        <v>989</v>
      </c>
      <c r="AA57" s="66" t="s">
        <v>989</v>
      </c>
      <c r="AB57" s="66" t="s">
        <v>989</v>
      </c>
      <c r="AC57" s="14"/>
      <c r="AD57" s="14"/>
      <c r="AE57" s="14"/>
      <c r="AF57" s="14"/>
      <c r="AG57" s="14"/>
      <c r="AH57" s="14"/>
    </row>
    <row r="58" spans="1:34" ht="15.75" customHeight="1">
      <c r="A58" s="14"/>
      <c r="B58" s="94" t="s">
        <v>853</v>
      </c>
      <c r="C58" s="71" t="s">
        <v>854</v>
      </c>
      <c r="D58" s="72" t="s">
        <v>854</v>
      </c>
      <c r="E58" s="71" t="s">
        <v>854</v>
      </c>
      <c r="F58" s="72" t="s">
        <v>854</v>
      </c>
      <c r="G58" s="71" t="s">
        <v>862</v>
      </c>
      <c r="H58" s="95" t="s">
        <v>862</v>
      </c>
      <c r="I58" s="71" t="s">
        <v>854</v>
      </c>
      <c r="J58" s="72" t="s">
        <v>854</v>
      </c>
      <c r="K58" s="71" t="s">
        <v>854</v>
      </c>
      <c r="L58" s="96" t="s">
        <v>966</v>
      </c>
      <c r="M58" s="97" t="s">
        <v>966</v>
      </c>
      <c r="N58" s="72" t="s">
        <v>966</v>
      </c>
      <c r="O58" s="71" t="s">
        <v>966</v>
      </c>
      <c r="P58" s="72" t="s">
        <v>966</v>
      </c>
      <c r="Q58" s="71" t="s">
        <v>966</v>
      </c>
      <c r="R58" s="98" t="s">
        <v>966</v>
      </c>
      <c r="S58" s="98" t="s">
        <v>966</v>
      </c>
      <c r="T58" s="71" t="s">
        <v>966</v>
      </c>
      <c r="U58" s="72" t="s">
        <v>966</v>
      </c>
      <c r="V58" s="71" t="s">
        <v>966</v>
      </c>
      <c r="W58" s="72" t="s">
        <v>966</v>
      </c>
      <c r="X58" s="71" t="s">
        <v>966</v>
      </c>
      <c r="Y58" s="72" t="s">
        <v>854</v>
      </c>
      <c r="Z58" s="71" t="s">
        <v>854</v>
      </c>
      <c r="AA58" s="71" t="s">
        <v>854</v>
      </c>
      <c r="AB58" s="71" t="s">
        <v>854</v>
      </c>
      <c r="AC58" s="14"/>
      <c r="AD58" s="14"/>
      <c r="AE58" s="14"/>
      <c r="AF58" s="14"/>
      <c r="AG58" s="14"/>
      <c r="AH58" s="14"/>
    </row>
    <row r="59" spans="1:34" ht="15.75" customHeight="1">
      <c r="A59" s="14"/>
      <c r="B59" s="94" t="s">
        <v>967</v>
      </c>
      <c r="C59" s="71" t="s">
        <v>969</v>
      </c>
      <c r="D59" s="72" t="s">
        <v>969</v>
      </c>
      <c r="E59" s="71" t="s">
        <v>968</v>
      </c>
      <c r="F59" s="72" t="s">
        <v>969</v>
      </c>
      <c r="G59" s="71" t="s">
        <v>968</v>
      </c>
      <c r="H59" s="72" t="s">
        <v>968</v>
      </c>
      <c r="I59" s="71" t="s">
        <v>969</v>
      </c>
      <c r="J59" s="72" t="s">
        <v>969</v>
      </c>
      <c r="K59" s="71" t="s">
        <v>968</v>
      </c>
      <c r="L59" s="96" t="s">
        <v>968</v>
      </c>
      <c r="M59" s="97" t="s">
        <v>968</v>
      </c>
      <c r="N59" s="72" t="s">
        <v>968</v>
      </c>
      <c r="O59" s="71" t="s">
        <v>968</v>
      </c>
      <c r="P59" s="72" t="s">
        <v>968</v>
      </c>
      <c r="Q59" s="71" t="s">
        <v>968</v>
      </c>
      <c r="R59" s="98" t="s">
        <v>968</v>
      </c>
      <c r="S59" s="98" t="s">
        <v>968</v>
      </c>
      <c r="T59" s="71" t="s">
        <v>968</v>
      </c>
      <c r="U59" s="72" t="s">
        <v>968</v>
      </c>
      <c r="V59" s="71" t="s">
        <v>968</v>
      </c>
      <c r="W59" s="72" t="s">
        <v>968</v>
      </c>
      <c r="X59" s="71" t="s">
        <v>968</v>
      </c>
      <c r="Y59" s="72" t="s">
        <v>968</v>
      </c>
      <c r="Z59" s="71" t="s">
        <v>968</v>
      </c>
      <c r="AA59" s="71" t="s">
        <v>968</v>
      </c>
      <c r="AB59" s="71" t="s">
        <v>968</v>
      </c>
      <c r="AC59" s="14"/>
      <c r="AD59" s="14"/>
      <c r="AE59" s="14"/>
      <c r="AF59" s="14"/>
      <c r="AG59" s="14"/>
      <c r="AH59" s="14"/>
    </row>
    <row r="60" spans="1:34" ht="15.75" customHeight="1">
      <c r="A60" s="14"/>
      <c r="B60" s="94" t="s">
        <v>857</v>
      </c>
      <c r="C60" s="71" t="s">
        <v>990</v>
      </c>
      <c r="D60" s="72" t="s">
        <v>990</v>
      </c>
      <c r="E60" s="71" t="s">
        <v>860</v>
      </c>
      <c r="F60" s="72" t="s">
        <v>990</v>
      </c>
      <c r="G60" s="71" t="s">
        <v>862</v>
      </c>
      <c r="H60" s="72" t="s">
        <v>862</v>
      </c>
      <c r="I60" s="71" t="s">
        <v>990</v>
      </c>
      <c r="J60" s="72" t="s">
        <v>860</v>
      </c>
      <c r="K60" s="71" t="s">
        <v>990</v>
      </c>
      <c r="L60" s="96" t="s">
        <v>859</v>
      </c>
      <c r="M60" s="97" t="s">
        <v>860</v>
      </c>
      <c r="N60" s="72" t="s">
        <v>859</v>
      </c>
      <c r="O60" s="71" t="s">
        <v>859</v>
      </c>
      <c r="P60" s="72" t="s">
        <v>858</v>
      </c>
      <c r="Q60" s="71" t="s">
        <v>860</v>
      </c>
      <c r="R60" s="98" t="s">
        <v>858</v>
      </c>
      <c r="S60" s="98" t="s">
        <v>860</v>
      </c>
      <c r="T60" s="71" t="s">
        <v>858</v>
      </c>
      <c r="U60" s="99" t="s">
        <v>861</v>
      </c>
      <c r="V60" s="75" t="s">
        <v>859</v>
      </c>
      <c r="W60" s="100" t="s">
        <v>860</v>
      </c>
      <c r="X60" s="75" t="s">
        <v>858</v>
      </c>
      <c r="Y60" s="100" t="s">
        <v>859</v>
      </c>
      <c r="Z60" s="75" t="s">
        <v>860</v>
      </c>
      <c r="AA60" s="75" t="s">
        <v>991</v>
      </c>
      <c r="AB60" s="75" t="s">
        <v>858</v>
      </c>
      <c r="AC60" s="14"/>
      <c r="AD60" s="14"/>
      <c r="AE60" s="14"/>
      <c r="AF60" s="14"/>
      <c r="AG60" s="14"/>
      <c r="AH60" s="14"/>
    </row>
    <row r="61" spans="1:34" ht="15.75" customHeight="1">
      <c r="A61" s="14"/>
      <c r="B61" s="94" t="s">
        <v>863</v>
      </c>
      <c r="C61" s="71" t="s">
        <v>864</v>
      </c>
      <c r="D61" s="72" t="s">
        <v>864</v>
      </c>
      <c r="E61" s="71" t="s">
        <v>864</v>
      </c>
      <c r="F61" s="72" t="s">
        <v>864</v>
      </c>
      <c r="G61" s="71" t="s">
        <v>864</v>
      </c>
      <c r="H61" s="72" t="s">
        <v>864</v>
      </c>
      <c r="I61" s="71" t="s">
        <v>864</v>
      </c>
      <c r="J61" s="72" t="s">
        <v>864</v>
      </c>
      <c r="K61" s="71" t="s">
        <v>864</v>
      </c>
      <c r="L61" s="72" t="s">
        <v>864</v>
      </c>
      <c r="M61" s="71" t="s">
        <v>864</v>
      </c>
      <c r="N61" s="72" t="s">
        <v>864</v>
      </c>
      <c r="O61" s="71" t="s">
        <v>864</v>
      </c>
      <c r="P61" s="72" t="s">
        <v>864</v>
      </c>
      <c r="Q61" s="71" t="s">
        <v>864</v>
      </c>
      <c r="R61" s="98" t="s">
        <v>864</v>
      </c>
      <c r="S61" s="98" t="s">
        <v>864</v>
      </c>
      <c r="T61" s="71" t="s">
        <v>864</v>
      </c>
      <c r="U61" s="72" t="s">
        <v>864</v>
      </c>
      <c r="V61" s="71" t="s">
        <v>864</v>
      </c>
      <c r="W61" s="72" t="s">
        <v>864</v>
      </c>
      <c r="X61" s="71" t="s">
        <v>864</v>
      </c>
      <c r="Y61" s="72" t="s">
        <v>864</v>
      </c>
      <c r="Z61" s="71" t="s">
        <v>864</v>
      </c>
      <c r="AA61" s="71" t="s">
        <v>864</v>
      </c>
      <c r="AB61" s="71" t="s">
        <v>864</v>
      </c>
      <c r="AC61" s="14"/>
      <c r="AD61" s="14"/>
      <c r="AE61" s="14"/>
      <c r="AF61" s="14"/>
      <c r="AG61" s="14"/>
      <c r="AH61" s="14"/>
    </row>
    <row r="62" spans="1:34" ht="15.75" customHeight="1">
      <c r="A62" s="14"/>
      <c r="B62" s="94" t="s">
        <v>866</v>
      </c>
      <c r="C62" s="71" t="s">
        <v>867</v>
      </c>
      <c r="D62" s="72" t="s">
        <v>867</v>
      </c>
      <c r="E62" s="71" t="s">
        <v>867</v>
      </c>
      <c r="F62" s="72" t="s">
        <v>867</v>
      </c>
      <c r="G62" s="71" t="s">
        <v>867</v>
      </c>
      <c r="H62" s="72" t="s">
        <v>867</v>
      </c>
      <c r="I62" s="71" t="s">
        <v>867</v>
      </c>
      <c r="J62" s="72" t="s">
        <v>867</v>
      </c>
      <c r="K62" s="71" t="s">
        <v>867</v>
      </c>
      <c r="L62" s="72" t="s">
        <v>867</v>
      </c>
      <c r="M62" s="71" t="s">
        <v>867</v>
      </c>
      <c r="N62" s="72" t="s">
        <v>867</v>
      </c>
      <c r="O62" s="71" t="s">
        <v>867</v>
      </c>
      <c r="P62" s="72" t="s">
        <v>867</v>
      </c>
      <c r="Q62" s="71" t="s">
        <v>867</v>
      </c>
      <c r="R62" s="98" t="s">
        <v>867</v>
      </c>
      <c r="S62" s="98" t="s">
        <v>867</v>
      </c>
      <c r="T62" s="71" t="s">
        <v>867</v>
      </c>
      <c r="U62" s="72" t="s">
        <v>867</v>
      </c>
      <c r="V62" s="71" t="s">
        <v>867</v>
      </c>
      <c r="W62" s="72" t="s">
        <v>867</v>
      </c>
      <c r="X62" s="71" t="s">
        <v>867</v>
      </c>
      <c r="Y62" s="72" t="s">
        <v>867</v>
      </c>
      <c r="Z62" s="71" t="s">
        <v>867</v>
      </c>
      <c r="AA62" s="71" t="s">
        <v>867</v>
      </c>
      <c r="AB62" s="71" t="s">
        <v>867</v>
      </c>
      <c r="AC62" s="14"/>
      <c r="AD62" s="14"/>
      <c r="AE62" s="14"/>
      <c r="AF62" s="14"/>
      <c r="AG62" s="14"/>
      <c r="AH62" s="14"/>
    </row>
    <row r="63" spans="1:34" ht="15.75" customHeight="1">
      <c r="A63" s="14"/>
      <c r="B63" s="94" t="s">
        <v>868</v>
      </c>
      <c r="C63" s="71" t="s">
        <v>869</v>
      </c>
      <c r="D63" s="72" t="s">
        <v>869</v>
      </c>
      <c r="E63" s="71" t="s">
        <v>869</v>
      </c>
      <c r="F63" s="72" t="s">
        <v>869</v>
      </c>
      <c r="G63" s="71" t="s">
        <v>869</v>
      </c>
      <c r="H63" s="95" t="s">
        <v>869</v>
      </c>
      <c r="I63" s="71" t="s">
        <v>869</v>
      </c>
      <c r="J63" s="72" t="s">
        <v>869</v>
      </c>
      <c r="K63" s="71" t="s">
        <v>869</v>
      </c>
      <c r="L63" s="96" t="s">
        <v>869</v>
      </c>
      <c r="M63" s="97" t="s">
        <v>869</v>
      </c>
      <c r="N63" s="72" t="s">
        <v>869</v>
      </c>
      <c r="O63" s="71" t="s">
        <v>869</v>
      </c>
      <c r="P63" s="72" t="s">
        <v>869</v>
      </c>
      <c r="Q63" s="71" t="s">
        <v>869</v>
      </c>
      <c r="R63" s="98" t="s">
        <v>869</v>
      </c>
      <c r="S63" s="98" t="s">
        <v>869</v>
      </c>
      <c r="T63" s="71" t="s">
        <v>869</v>
      </c>
      <c r="U63" s="72" t="s">
        <v>869</v>
      </c>
      <c r="V63" s="71" t="s">
        <v>869</v>
      </c>
      <c r="W63" s="72" t="s">
        <v>869</v>
      </c>
      <c r="X63" s="71" t="s">
        <v>869</v>
      </c>
      <c r="Y63" s="72" t="s">
        <v>869</v>
      </c>
      <c r="Z63" s="71" t="s">
        <v>869</v>
      </c>
      <c r="AA63" s="71" t="s">
        <v>869</v>
      </c>
      <c r="AB63" s="71" t="s">
        <v>869</v>
      </c>
      <c r="AC63" s="14"/>
      <c r="AD63" s="14"/>
      <c r="AE63" s="14"/>
      <c r="AF63" s="14"/>
      <c r="AG63" s="14"/>
      <c r="AH63" s="14"/>
    </row>
    <row r="64" spans="1:34" ht="15.75" customHeight="1">
      <c r="A64" s="14"/>
      <c r="B64" s="94" t="s">
        <v>870</v>
      </c>
      <c r="C64" s="71" t="s">
        <v>871</v>
      </c>
      <c r="D64" s="72" t="s">
        <v>871</v>
      </c>
      <c r="E64" s="71" t="s">
        <v>871</v>
      </c>
      <c r="F64" s="72" t="s">
        <v>871</v>
      </c>
      <c r="G64" s="71" t="s">
        <v>871</v>
      </c>
      <c r="H64" s="95" t="s">
        <v>871</v>
      </c>
      <c r="I64" s="71" t="s">
        <v>871</v>
      </c>
      <c r="J64" s="72" t="s">
        <v>871</v>
      </c>
      <c r="K64" s="71" t="s">
        <v>871</v>
      </c>
      <c r="L64" s="96" t="s">
        <v>871</v>
      </c>
      <c r="M64" s="97" t="s">
        <v>871</v>
      </c>
      <c r="N64" s="72" t="s">
        <v>871</v>
      </c>
      <c r="O64" s="71" t="s">
        <v>871</v>
      </c>
      <c r="P64" s="72" t="s">
        <v>871</v>
      </c>
      <c r="Q64" s="71" t="s">
        <v>871</v>
      </c>
      <c r="R64" s="98" t="s">
        <v>871</v>
      </c>
      <c r="S64" s="98" t="s">
        <v>871</v>
      </c>
      <c r="T64" s="71" t="s">
        <v>871</v>
      </c>
      <c r="U64" s="72" t="s">
        <v>871</v>
      </c>
      <c r="V64" s="71" t="s">
        <v>871</v>
      </c>
      <c r="W64" s="72" t="s">
        <v>871</v>
      </c>
      <c r="X64" s="71" t="s">
        <v>871</v>
      </c>
      <c r="Y64" s="72" t="s">
        <v>871</v>
      </c>
      <c r="Z64" s="71" t="s">
        <v>871</v>
      </c>
      <c r="AA64" s="71" t="s">
        <v>871</v>
      </c>
      <c r="AB64" s="71" t="s">
        <v>871</v>
      </c>
      <c r="AC64" s="14"/>
      <c r="AD64" s="14"/>
      <c r="AE64" s="14"/>
      <c r="AF64" s="14"/>
      <c r="AG64" s="14"/>
      <c r="AH64" s="14"/>
    </row>
    <row r="65" spans="1:34" ht="15.75" customHeight="1">
      <c r="A65" s="14"/>
      <c r="B65" s="94" t="s">
        <v>900</v>
      </c>
      <c r="C65" s="71" t="s">
        <v>901</v>
      </c>
      <c r="D65" s="72" t="s">
        <v>901</v>
      </c>
      <c r="E65" s="71" t="s">
        <v>901</v>
      </c>
      <c r="F65" s="72" t="s">
        <v>901</v>
      </c>
      <c r="G65" s="71" t="s">
        <v>901</v>
      </c>
      <c r="H65" s="95" t="s">
        <v>901</v>
      </c>
      <c r="I65" s="71" t="s">
        <v>901</v>
      </c>
      <c r="J65" s="72" t="s">
        <v>901</v>
      </c>
      <c r="K65" s="71" t="s">
        <v>901</v>
      </c>
      <c r="L65" s="96" t="s">
        <v>901</v>
      </c>
      <c r="M65" s="97" t="s">
        <v>901</v>
      </c>
      <c r="N65" s="72" t="s">
        <v>901</v>
      </c>
      <c r="O65" s="71" t="s">
        <v>901</v>
      </c>
      <c r="P65" s="72" t="s">
        <v>901</v>
      </c>
      <c r="Q65" s="71" t="s">
        <v>901</v>
      </c>
      <c r="R65" s="98" t="s">
        <v>901</v>
      </c>
      <c r="S65" s="98" t="s">
        <v>901</v>
      </c>
      <c r="T65" s="71" t="s">
        <v>901</v>
      </c>
      <c r="U65" s="72" t="s">
        <v>901</v>
      </c>
      <c r="V65" s="71" t="s">
        <v>901</v>
      </c>
      <c r="W65" s="72" t="s">
        <v>901</v>
      </c>
      <c r="X65" s="71" t="s">
        <v>901</v>
      </c>
      <c r="Y65" s="72" t="s">
        <v>901</v>
      </c>
      <c r="Z65" s="71" t="s">
        <v>901</v>
      </c>
      <c r="AA65" s="71" t="s">
        <v>901</v>
      </c>
      <c r="AB65" s="71" t="s">
        <v>901</v>
      </c>
      <c r="AC65" s="14"/>
      <c r="AD65" s="14"/>
      <c r="AE65" s="14"/>
      <c r="AF65" s="14"/>
      <c r="AG65" s="14"/>
      <c r="AH65" s="14"/>
    </row>
    <row r="66" spans="1:34" ht="15.75" customHeight="1">
      <c r="A66" s="14"/>
      <c r="B66" s="94" t="s">
        <v>972</v>
      </c>
      <c r="C66" s="71" t="s">
        <v>992</v>
      </c>
      <c r="D66" s="72" t="s">
        <v>973</v>
      </c>
      <c r="E66" s="71" t="s">
        <v>992</v>
      </c>
      <c r="F66" s="72" t="s">
        <v>973</v>
      </c>
      <c r="G66" s="71" t="s">
        <v>992</v>
      </c>
      <c r="H66" s="95" t="s">
        <v>993</v>
      </c>
      <c r="I66" s="71" t="s">
        <v>973</v>
      </c>
      <c r="J66" s="72" t="s">
        <v>992</v>
      </c>
      <c r="K66" s="71" t="s">
        <v>992</v>
      </c>
      <c r="L66" s="96" t="s">
        <v>992</v>
      </c>
      <c r="M66" s="97" t="s">
        <v>992</v>
      </c>
      <c r="N66" s="72" t="s">
        <v>973</v>
      </c>
      <c r="O66" s="71" t="s">
        <v>993</v>
      </c>
      <c r="P66" s="72" t="s">
        <v>993</v>
      </c>
      <c r="Q66" s="71" t="s">
        <v>973</v>
      </c>
      <c r="R66" s="98" t="s">
        <v>993</v>
      </c>
      <c r="S66" s="98" t="s">
        <v>993</v>
      </c>
      <c r="T66" s="71" t="s">
        <v>993</v>
      </c>
      <c r="U66" s="101" t="s">
        <v>994</v>
      </c>
      <c r="V66" s="102" t="s">
        <v>995</v>
      </c>
      <c r="W66" s="103" t="s">
        <v>996</v>
      </c>
      <c r="X66" s="102" t="s">
        <v>997</v>
      </c>
      <c r="Y66" s="103" t="s">
        <v>998</v>
      </c>
      <c r="Z66" s="102" t="s">
        <v>999</v>
      </c>
      <c r="AA66" s="102" t="s">
        <v>1000</v>
      </c>
      <c r="AB66" s="102" t="s">
        <v>1001</v>
      </c>
      <c r="AC66" s="14"/>
      <c r="AD66" s="14"/>
      <c r="AE66" s="14"/>
      <c r="AF66" s="14"/>
      <c r="AG66" s="14"/>
      <c r="AH66" s="14"/>
    </row>
    <row r="67" spans="1:34" ht="15.75" customHeight="1">
      <c r="A67" s="14"/>
      <c r="B67" s="94" t="s">
        <v>889</v>
      </c>
      <c r="C67" s="71">
        <v>0.36299999999999999</v>
      </c>
      <c r="D67" s="72">
        <v>0.68700000000000006</v>
      </c>
      <c r="E67" s="71">
        <v>0.36299999999999999</v>
      </c>
      <c r="F67" s="72">
        <v>0.68700000000000006</v>
      </c>
      <c r="G67" s="71">
        <v>0.36299999999999999</v>
      </c>
      <c r="H67" s="95">
        <v>0.58099999999999996</v>
      </c>
      <c r="I67" s="71">
        <v>0.68700000000000006</v>
      </c>
      <c r="J67" s="72">
        <v>0.36299999999999999</v>
      </c>
      <c r="K67" s="71">
        <v>0.36299999999999999</v>
      </c>
      <c r="L67" s="96">
        <v>0.36299999999999999</v>
      </c>
      <c r="M67" s="97">
        <v>0.36299999999999999</v>
      </c>
      <c r="N67" s="72">
        <v>0.68700000000000006</v>
      </c>
      <c r="O67" s="71">
        <v>0.74299999999999999</v>
      </c>
      <c r="P67" s="72">
        <v>0.74299999999999999</v>
      </c>
      <c r="Q67" s="71">
        <v>0.68700000000000006</v>
      </c>
      <c r="R67" s="98">
        <v>0.74299999999999999</v>
      </c>
      <c r="S67" s="98">
        <v>0.74299999999999999</v>
      </c>
      <c r="T67" s="71">
        <v>0.74299999999999999</v>
      </c>
      <c r="U67" s="103" t="s">
        <v>975</v>
      </c>
      <c r="V67" s="102" t="s">
        <v>975</v>
      </c>
      <c r="W67" s="103" t="s">
        <v>975</v>
      </c>
      <c r="X67" s="102" t="s">
        <v>975</v>
      </c>
      <c r="Y67" s="103" t="s">
        <v>975</v>
      </c>
      <c r="Z67" s="102" t="s">
        <v>975</v>
      </c>
      <c r="AA67" s="102" t="s">
        <v>975</v>
      </c>
      <c r="AB67" s="102" t="s">
        <v>975</v>
      </c>
      <c r="AC67" s="14"/>
      <c r="AD67" s="14"/>
      <c r="AE67" s="14"/>
      <c r="AF67" s="14"/>
      <c r="AG67" s="14"/>
      <c r="AH67" s="14"/>
    </row>
    <row r="68" spans="1:34" ht="15.75" customHeight="1">
      <c r="A68" s="14"/>
      <c r="B68" s="94" t="s">
        <v>906</v>
      </c>
      <c r="C68" s="71" t="s">
        <v>903</v>
      </c>
      <c r="D68" s="72" t="s">
        <v>904</v>
      </c>
      <c r="E68" s="71" t="s">
        <v>903</v>
      </c>
      <c r="F68" s="72" t="s">
        <v>904</v>
      </c>
      <c r="G68" s="71" t="s">
        <v>903</v>
      </c>
      <c r="H68" s="95" t="s">
        <v>903</v>
      </c>
      <c r="I68" s="71" t="s">
        <v>904</v>
      </c>
      <c r="J68" s="72" t="s">
        <v>903</v>
      </c>
      <c r="K68" s="71" t="s">
        <v>903</v>
      </c>
      <c r="L68" s="96" t="s">
        <v>903</v>
      </c>
      <c r="M68" s="97" t="s">
        <v>903</v>
      </c>
      <c r="N68" s="72" t="s">
        <v>904</v>
      </c>
      <c r="O68" s="71" t="s">
        <v>903</v>
      </c>
      <c r="P68" s="72" t="s">
        <v>903</v>
      </c>
      <c r="Q68" s="71" t="s">
        <v>904</v>
      </c>
      <c r="R68" s="98" t="s">
        <v>903</v>
      </c>
      <c r="S68" s="98" t="s">
        <v>903</v>
      </c>
      <c r="T68" s="71" t="s">
        <v>903</v>
      </c>
      <c r="U68" s="72" t="s">
        <v>903</v>
      </c>
      <c r="V68" s="71" t="s">
        <v>903</v>
      </c>
      <c r="W68" s="72" t="s">
        <v>903</v>
      </c>
      <c r="X68" s="71" t="s">
        <v>903</v>
      </c>
      <c r="Y68" s="72" t="s">
        <v>903</v>
      </c>
      <c r="Z68" s="71" t="s">
        <v>903</v>
      </c>
      <c r="AA68" s="71" t="s">
        <v>903</v>
      </c>
      <c r="AB68" s="71" t="s">
        <v>903</v>
      </c>
      <c r="AC68" s="14"/>
      <c r="AD68" s="14"/>
      <c r="AE68" s="14"/>
      <c r="AF68" s="14"/>
      <c r="AG68" s="14"/>
      <c r="AH68" s="14"/>
    </row>
    <row r="69" spans="1:34" ht="15.75" customHeight="1">
      <c r="A69" s="14"/>
      <c r="B69" s="94" t="s">
        <v>907</v>
      </c>
      <c r="C69" s="71">
        <v>2</v>
      </c>
      <c r="D69" s="72">
        <v>4</v>
      </c>
      <c r="E69" s="71">
        <v>2</v>
      </c>
      <c r="F69" s="72">
        <v>4</v>
      </c>
      <c r="G69" s="71">
        <v>2</v>
      </c>
      <c r="H69" s="95">
        <v>3</v>
      </c>
      <c r="I69" s="71">
        <v>4</v>
      </c>
      <c r="J69" s="72">
        <v>2</v>
      </c>
      <c r="K69" s="71">
        <v>2</v>
      </c>
      <c r="L69" s="96">
        <v>2</v>
      </c>
      <c r="M69" s="97">
        <v>2</v>
      </c>
      <c r="N69" s="72">
        <v>4</v>
      </c>
      <c r="O69" s="71">
        <v>4</v>
      </c>
      <c r="P69" s="72">
        <v>4</v>
      </c>
      <c r="Q69" s="71">
        <v>4</v>
      </c>
      <c r="R69" s="98">
        <v>4</v>
      </c>
      <c r="S69" s="98">
        <v>4</v>
      </c>
      <c r="T69" s="71">
        <v>4</v>
      </c>
      <c r="U69" s="72">
        <v>4</v>
      </c>
      <c r="V69" s="71">
        <v>4</v>
      </c>
      <c r="W69" s="72">
        <v>4</v>
      </c>
      <c r="X69" s="71">
        <v>4</v>
      </c>
      <c r="Y69" s="72">
        <v>4</v>
      </c>
      <c r="Z69" s="71">
        <v>4</v>
      </c>
      <c r="AA69" s="71">
        <v>4</v>
      </c>
      <c r="AB69" s="71">
        <v>4</v>
      </c>
      <c r="AC69" s="14"/>
      <c r="AD69" s="14"/>
      <c r="AE69" s="14"/>
      <c r="AF69" s="14"/>
      <c r="AG69" s="14"/>
      <c r="AH69" s="14"/>
    </row>
    <row r="70" spans="1:34" ht="15.75" customHeight="1">
      <c r="A70" s="14"/>
      <c r="B70" s="94" t="s">
        <v>909</v>
      </c>
      <c r="C70" s="71" t="s">
        <v>904</v>
      </c>
      <c r="D70" s="72" t="s">
        <v>904</v>
      </c>
      <c r="E70" s="71" t="s">
        <v>904</v>
      </c>
      <c r="F70" s="72" t="s">
        <v>904</v>
      </c>
      <c r="G70" s="71" t="s">
        <v>904</v>
      </c>
      <c r="H70" s="95" t="s">
        <v>903</v>
      </c>
      <c r="I70" s="71" t="s">
        <v>904</v>
      </c>
      <c r="J70" s="72" t="s">
        <v>904</v>
      </c>
      <c r="K70" s="71" t="s">
        <v>904</v>
      </c>
      <c r="L70" s="96" t="s">
        <v>904</v>
      </c>
      <c r="M70" s="97" t="s">
        <v>904</v>
      </c>
      <c r="N70" s="72" t="s">
        <v>904</v>
      </c>
      <c r="O70" s="71" t="s">
        <v>903</v>
      </c>
      <c r="P70" s="72" t="s">
        <v>904</v>
      </c>
      <c r="Q70" s="71" t="s">
        <v>904</v>
      </c>
      <c r="R70" s="98" t="s">
        <v>903</v>
      </c>
      <c r="S70" s="98" t="s">
        <v>903</v>
      </c>
      <c r="T70" s="71" t="s">
        <v>903</v>
      </c>
      <c r="U70" s="72" t="s">
        <v>903</v>
      </c>
      <c r="V70" s="71" t="s">
        <v>903</v>
      </c>
      <c r="W70" s="72" t="s">
        <v>903</v>
      </c>
      <c r="X70" s="71" t="s">
        <v>903</v>
      </c>
      <c r="Y70" s="72" t="s">
        <v>903</v>
      </c>
      <c r="Z70" s="71" t="s">
        <v>903</v>
      </c>
      <c r="AA70" s="71" t="s">
        <v>903</v>
      </c>
      <c r="AB70" s="71" t="s">
        <v>903</v>
      </c>
      <c r="AC70" s="14"/>
      <c r="AD70" s="14"/>
      <c r="AE70" s="14"/>
      <c r="AF70" s="14"/>
      <c r="AG70" s="14"/>
      <c r="AH70" s="14"/>
    </row>
    <row r="71" spans="1:34" ht="15.75" customHeight="1">
      <c r="A71" s="14"/>
      <c r="B71" s="94" t="s">
        <v>872</v>
      </c>
      <c r="C71" s="71" t="s">
        <v>1002</v>
      </c>
      <c r="D71" s="72" t="s">
        <v>1002</v>
      </c>
      <c r="E71" s="71" t="s">
        <v>1002</v>
      </c>
      <c r="F71" s="72" t="s">
        <v>1002</v>
      </c>
      <c r="G71" s="71" t="s">
        <v>1002</v>
      </c>
      <c r="H71" s="95" t="s">
        <v>1002</v>
      </c>
      <c r="I71" s="71" t="s">
        <v>1002</v>
      </c>
      <c r="J71" s="72" t="s">
        <v>1002</v>
      </c>
      <c r="K71" s="71" t="s">
        <v>1002</v>
      </c>
      <c r="L71" s="96" t="s">
        <v>1002</v>
      </c>
      <c r="M71" s="97" t="s">
        <v>1002</v>
      </c>
      <c r="N71" s="72" t="s">
        <v>1002</v>
      </c>
      <c r="O71" s="71" t="s">
        <v>1002</v>
      </c>
      <c r="P71" s="72" t="s">
        <v>1002</v>
      </c>
      <c r="Q71" s="71" t="s">
        <v>1002</v>
      </c>
      <c r="R71" s="98" t="s">
        <v>1002</v>
      </c>
      <c r="S71" s="98" t="s">
        <v>1002</v>
      </c>
      <c r="T71" s="71" t="s">
        <v>1002</v>
      </c>
      <c r="U71" s="104" t="s">
        <v>1003</v>
      </c>
      <c r="V71" s="105" t="s">
        <v>1004</v>
      </c>
      <c r="W71" s="106" t="s">
        <v>1005</v>
      </c>
      <c r="X71" s="105" t="s">
        <v>1006</v>
      </c>
      <c r="Y71" s="106" t="s">
        <v>1007</v>
      </c>
      <c r="Z71" s="105" t="s">
        <v>1008</v>
      </c>
      <c r="AA71" s="105" t="s">
        <v>1009</v>
      </c>
      <c r="AB71" s="105" t="s">
        <v>1010</v>
      </c>
      <c r="AC71" s="14"/>
      <c r="AD71" s="14"/>
      <c r="AE71" s="14"/>
      <c r="AF71" s="14"/>
      <c r="AG71" s="14"/>
      <c r="AH71" s="14"/>
    </row>
    <row r="72" spans="1:34" ht="15.75" customHeight="1">
      <c r="A72" s="14"/>
      <c r="B72" s="94" t="s">
        <v>875</v>
      </c>
      <c r="C72" s="71">
        <v>100</v>
      </c>
      <c r="D72" s="72">
        <v>100</v>
      </c>
      <c r="E72" s="71">
        <v>100</v>
      </c>
      <c r="F72" s="72">
        <v>100</v>
      </c>
      <c r="G72" s="71">
        <v>100</v>
      </c>
      <c r="H72" s="95">
        <v>100</v>
      </c>
      <c r="I72" s="71">
        <v>100</v>
      </c>
      <c r="J72" s="72">
        <v>100</v>
      </c>
      <c r="K72" s="71">
        <v>100</v>
      </c>
      <c r="L72" s="72">
        <v>100</v>
      </c>
      <c r="M72" s="71">
        <v>100</v>
      </c>
      <c r="N72" s="72">
        <v>100</v>
      </c>
      <c r="O72" s="71">
        <v>100</v>
      </c>
      <c r="P72" s="72">
        <v>100</v>
      </c>
      <c r="Q72" s="71">
        <v>100</v>
      </c>
      <c r="R72" s="98">
        <v>100</v>
      </c>
      <c r="S72" s="98">
        <v>100</v>
      </c>
      <c r="T72" s="71">
        <v>100</v>
      </c>
      <c r="U72" s="72">
        <v>100</v>
      </c>
      <c r="V72" s="71">
        <v>100</v>
      </c>
      <c r="W72" s="72">
        <v>100</v>
      </c>
      <c r="X72" s="71">
        <v>100</v>
      </c>
      <c r="Y72" s="72">
        <v>100</v>
      </c>
      <c r="Z72" s="71">
        <v>100</v>
      </c>
      <c r="AA72" s="71">
        <v>100</v>
      </c>
      <c r="AB72" s="71">
        <v>100</v>
      </c>
      <c r="AC72" s="14"/>
      <c r="AD72" s="14"/>
      <c r="AE72" s="14"/>
      <c r="AF72" s="14"/>
      <c r="AG72" s="14"/>
      <c r="AH72" s="14"/>
    </row>
    <row r="73" spans="1:34" ht="15.75" customHeight="1">
      <c r="A73" s="14"/>
      <c r="B73" s="94" t="s">
        <v>980</v>
      </c>
      <c r="C73" s="71">
        <v>1</v>
      </c>
      <c r="D73" s="72">
        <v>2</v>
      </c>
      <c r="E73" s="71">
        <v>1</v>
      </c>
      <c r="F73" s="72">
        <v>2</v>
      </c>
      <c r="G73" s="71">
        <v>1</v>
      </c>
      <c r="H73" s="72">
        <v>2</v>
      </c>
      <c r="I73" s="71">
        <v>2</v>
      </c>
      <c r="J73" s="72">
        <v>1</v>
      </c>
      <c r="K73" s="71">
        <v>1</v>
      </c>
      <c r="L73" s="72">
        <v>1</v>
      </c>
      <c r="M73" s="71">
        <v>1</v>
      </c>
      <c r="N73" s="72">
        <v>2</v>
      </c>
      <c r="O73" s="71">
        <v>2</v>
      </c>
      <c r="P73" s="72">
        <v>2</v>
      </c>
      <c r="Q73" s="71">
        <v>2</v>
      </c>
      <c r="R73" s="98">
        <v>2</v>
      </c>
      <c r="S73" s="98">
        <v>2</v>
      </c>
      <c r="T73" s="71">
        <v>2</v>
      </c>
      <c r="U73" s="72">
        <v>2</v>
      </c>
      <c r="V73" s="71">
        <v>2</v>
      </c>
      <c r="W73" s="72">
        <v>2</v>
      </c>
      <c r="X73" s="71">
        <v>2</v>
      </c>
      <c r="Y73" s="72">
        <v>2</v>
      </c>
      <c r="Z73" s="71">
        <v>2</v>
      </c>
      <c r="AA73" s="71">
        <v>2</v>
      </c>
      <c r="AB73" s="71">
        <v>2</v>
      </c>
      <c r="AC73" s="14"/>
      <c r="AD73" s="14"/>
      <c r="AE73" s="14"/>
      <c r="AF73" s="14"/>
      <c r="AG73" s="14"/>
      <c r="AH73" s="14"/>
    </row>
    <row r="74" spans="1:34" ht="15.75" customHeight="1">
      <c r="A74" s="14"/>
      <c r="B74" s="94" t="s">
        <v>905</v>
      </c>
      <c r="C74" s="71" t="s">
        <v>903</v>
      </c>
      <c r="D74" s="72" t="s">
        <v>903</v>
      </c>
      <c r="E74" s="71" t="s">
        <v>903</v>
      </c>
      <c r="F74" s="72" t="s">
        <v>903</v>
      </c>
      <c r="G74" s="71" t="s">
        <v>903</v>
      </c>
      <c r="H74" s="72" t="s">
        <v>903</v>
      </c>
      <c r="I74" s="71" t="s">
        <v>903</v>
      </c>
      <c r="J74" s="72" t="s">
        <v>903</v>
      </c>
      <c r="K74" s="71" t="s">
        <v>903</v>
      </c>
      <c r="L74" s="72" t="s">
        <v>903</v>
      </c>
      <c r="M74" s="71" t="s">
        <v>903</v>
      </c>
      <c r="N74" s="72" t="s">
        <v>903</v>
      </c>
      <c r="O74" s="71" t="s">
        <v>903</v>
      </c>
      <c r="P74" s="72" t="s">
        <v>903</v>
      </c>
      <c r="Q74" s="71" t="s">
        <v>903</v>
      </c>
      <c r="R74" s="98" t="s">
        <v>903</v>
      </c>
      <c r="S74" s="98" t="s">
        <v>903</v>
      </c>
      <c r="T74" s="71" t="s">
        <v>903</v>
      </c>
      <c r="U74" s="72" t="s">
        <v>903</v>
      </c>
      <c r="V74" s="71" t="s">
        <v>903</v>
      </c>
      <c r="W74" s="72" t="s">
        <v>903</v>
      </c>
      <c r="X74" s="71" t="s">
        <v>903</v>
      </c>
      <c r="Y74" s="72" t="s">
        <v>903</v>
      </c>
      <c r="Z74" s="71" t="s">
        <v>903</v>
      </c>
      <c r="AA74" s="71" t="s">
        <v>903</v>
      </c>
      <c r="AB74" s="71" t="s">
        <v>903</v>
      </c>
      <c r="AC74" s="14"/>
      <c r="AD74" s="14"/>
      <c r="AE74" s="14"/>
      <c r="AF74" s="14"/>
      <c r="AG74" s="14"/>
      <c r="AH74" s="14"/>
    </row>
    <row r="75" spans="1:34" ht="15.75" customHeight="1">
      <c r="A75" s="14"/>
      <c r="B75" s="94" t="s">
        <v>981</v>
      </c>
      <c r="C75" s="71" t="s">
        <v>1011</v>
      </c>
      <c r="D75" s="72" t="s">
        <v>1012</v>
      </c>
      <c r="E75" s="71" t="s">
        <v>1011</v>
      </c>
      <c r="F75" s="72" t="s">
        <v>1012</v>
      </c>
      <c r="G75" s="71" t="s">
        <v>1011</v>
      </c>
      <c r="H75" s="72" t="s">
        <v>1013</v>
      </c>
      <c r="I75" s="71" t="s">
        <v>1012</v>
      </c>
      <c r="J75" s="72" t="s">
        <v>1011</v>
      </c>
      <c r="K75" s="71" t="s">
        <v>1011</v>
      </c>
      <c r="L75" s="72" t="s">
        <v>1011</v>
      </c>
      <c r="M75" s="71" t="s">
        <v>1011</v>
      </c>
      <c r="N75" s="72" t="s">
        <v>1012</v>
      </c>
      <c r="O75" s="71" t="s">
        <v>1012</v>
      </c>
      <c r="P75" s="72" t="s">
        <v>1012</v>
      </c>
      <c r="Q75" s="71" t="s">
        <v>1012</v>
      </c>
      <c r="R75" s="98" t="s">
        <v>1012</v>
      </c>
      <c r="S75" s="98" t="s">
        <v>1012</v>
      </c>
      <c r="T75" s="71" t="s">
        <v>1012</v>
      </c>
      <c r="U75" s="71" t="s">
        <v>1014</v>
      </c>
      <c r="V75" s="71" t="s">
        <v>1015</v>
      </c>
      <c r="W75" s="71" t="s">
        <v>1016</v>
      </c>
      <c r="X75" s="71" t="s">
        <v>1017</v>
      </c>
      <c r="Y75" s="71" t="s">
        <v>1018</v>
      </c>
      <c r="Z75" s="71" t="s">
        <v>1019</v>
      </c>
      <c r="AA75" s="71" t="s">
        <v>1020</v>
      </c>
      <c r="AB75" s="71" t="s">
        <v>1021</v>
      </c>
      <c r="AC75" s="14"/>
      <c r="AD75" s="14"/>
      <c r="AE75" s="14"/>
      <c r="AF75" s="14"/>
      <c r="AG75" s="14"/>
      <c r="AH75" s="14"/>
    </row>
    <row r="76" spans="1:34" ht="15.75" customHeight="1">
      <c r="A76" s="14"/>
      <c r="B76" s="94" t="s">
        <v>918</v>
      </c>
      <c r="C76" s="71" t="s">
        <v>1022</v>
      </c>
      <c r="D76" s="72" t="s">
        <v>1023</v>
      </c>
      <c r="E76" s="71" t="s">
        <v>1022</v>
      </c>
      <c r="F76" s="72" t="s">
        <v>1023</v>
      </c>
      <c r="G76" s="71" t="s">
        <v>1022</v>
      </c>
      <c r="H76" s="72" t="s">
        <v>1024</v>
      </c>
      <c r="I76" s="71" t="s">
        <v>1023</v>
      </c>
      <c r="J76" s="72" t="s">
        <v>1022</v>
      </c>
      <c r="K76" s="71" t="s">
        <v>1022</v>
      </c>
      <c r="L76" s="72" t="s">
        <v>1022</v>
      </c>
      <c r="M76" s="71" t="s">
        <v>1022</v>
      </c>
      <c r="N76" s="72" t="s">
        <v>1023</v>
      </c>
      <c r="O76" s="71" t="s">
        <v>1023</v>
      </c>
      <c r="P76" s="72" t="s">
        <v>1023</v>
      </c>
      <c r="Q76" s="71" t="s">
        <v>1023</v>
      </c>
      <c r="R76" s="98" t="s">
        <v>1023</v>
      </c>
      <c r="S76" s="98" t="s">
        <v>1023</v>
      </c>
      <c r="T76" s="71" t="s">
        <v>1023</v>
      </c>
      <c r="U76" s="71" t="s">
        <v>1025</v>
      </c>
      <c r="V76" s="71" t="s">
        <v>1026</v>
      </c>
      <c r="W76" s="71" t="s">
        <v>1027</v>
      </c>
      <c r="X76" s="71" t="s">
        <v>1028</v>
      </c>
      <c r="Y76" s="71" t="s">
        <v>1029</v>
      </c>
      <c r="Z76" s="71" t="s">
        <v>1030</v>
      </c>
      <c r="AA76" s="71" t="s">
        <v>1031</v>
      </c>
      <c r="AB76" s="71" t="s">
        <v>1032</v>
      </c>
      <c r="AC76" s="14"/>
      <c r="AD76" s="14"/>
      <c r="AE76" s="14"/>
      <c r="AF76" s="14"/>
      <c r="AG76" s="14"/>
      <c r="AH76" s="14"/>
    </row>
    <row r="77" spans="1:34" ht="15.75" customHeight="1">
      <c r="A77" s="14"/>
      <c r="B77" s="36" t="s">
        <v>924</v>
      </c>
      <c r="C77" s="71">
        <v>4.3499999999999996</v>
      </c>
      <c r="D77" s="72" t="s">
        <v>1033</v>
      </c>
      <c r="E77" s="71">
        <v>5.85</v>
      </c>
      <c r="F77" s="72" t="s">
        <v>1034</v>
      </c>
      <c r="G77" s="71" t="s">
        <v>1035</v>
      </c>
      <c r="H77" s="72">
        <v>8.25</v>
      </c>
      <c r="I77" s="71" t="s">
        <v>1036</v>
      </c>
      <c r="J77" s="72">
        <v>4.3499999999999996</v>
      </c>
      <c r="K77" s="71">
        <v>5.85</v>
      </c>
      <c r="L77" s="72">
        <v>6.85</v>
      </c>
      <c r="M77" s="71">
        <v>6.85</v>
      </c>
      <c r="N77" s="72">
        <v>12.9</v>
      </c>
      <c r="O77" s="71">
        <v>13.6</v>
      </c>
      <c r="P77" s="72" t="s">
        <v>1033</v>
      </c>
      <c r="Q77" s="71">
        <v>12.9</v>
      </c>
      <c r="R77" s="98">
        <v>13.6</v>
      </c>
      <c r="S77" s="98">
        <v>13.6</v>
      </c>
      <c r="T77" s="71">
        <v>13.6</v>
      </c>
      <c r="U77" s="71">
        <v>14.15</v>
      </c>
      <c r="V77" s="71">
        <v>14.15</v>
      </c>
      <c r="W77" s="71">
        <v>14.15</v>
      </c>
      <c r="X77" s="71">
        <v>14.15</v>
      </c>
      <c r="Y77" s="71">
        <v>14.15</v>
      </c>
      <c r="Z77" s="71">
        <v>14.15</v>
      </c>
      <c r="AA77" s="71">
        <v>14.15</v>
      </c>
      <c r="AB77" s="71">
        <v>14.15</v>
      </c>
      <c r="AC77" s="14"/>
      <c r="AD77" s="14"/>
      <c r="AE77" s="14"/>
      <c r="AF77" s="14"/>
      <c r="AG77" s="14"/>
      <c r="AH77" s="14"/>
    </row>
    <row r="78" spans="1:34" ht="15.75" customHeight="1">
      <c r="A78" s="14"/>
      <c r="B78" s="52" t="s">
        <v>935</v>
      </c>
      <c r="C78" s="81" t="s">
        <v>1037</v>
      </c>
      <c r="D78" s="107" t="s">
        <v>1038</v>
      </c>
      <c r="E78" s="81" t="s">
        <v>1039</v>
      </c>
      <c r="F78" s="107" t="s">
        <v>1033</v>
      </c>
      <c r="G78" s="81" t="s">
        <v>1040</v>
      </c>
      <c r="H78" s="81">
        <v>9.65</v>
      </c>
      <c r="I78" s="81">
        <v>8.65</v>
      </c>
      <c r="J78" s="107" t="s">
        <v>1037</v>
      </c>
      <c r="K78" s="81" t="s">
        <v>1039</v>
      </c>
      <c r="L78" s="107" t="s">
        <v>1041</v>
      </c>
      <c r="M78" s="81" t="s">
        <v>1041</v>
      </c>
      <c r="N78" s="107" t="s">
        <v>1038</v>
      </c>
      <c r="O78" s="108" t="s">
        <v>1042</v>
      </c>
      <c r="P78" s="107" t="s">
        <v>1038</v>
      </c>
      <c r="Q78" s="81" t="s">
        <v>1038</v>
      </c>
      <c r="R78" s="109" t="s">
        <v>1042</v>
      </c>
      <c r="S78" s="109" t="s">
        <v>1042</v>
      </c>
      <c r="T78" s="81" t="s">
        <v>1042</v>
      </c>
      <c r="U78" s="71">
        <v>15.6</v>
      </c>
      <c r="V78" s="71">
        <v>15.6</v>
      </c>
      <c r="W78" s="71">
        <v>15.6</v>
      </c>
      <c r="X78" s="71">
        <v>15.6</v>
      </c>
      <c r="Y78" s="71">
        <v>15.6</v>
      </c>
      <c r="Z78" s="71">
        <v>15.6</v>
      </c>
      <c r="AA78" s="71">
        <v>15.6</v>
      </c>
      <c r="AB78" s="71">
        <v>15.6</v>
      </c>
      <c r="AC78" s="14"/>
      <c r="AD78" s="14"/>
      <c r="AE78" s="14"/>
      <c r="AF78" s="14"/>
      <c r="AG78" s="14"/>
      <c r="AH78" s="14"/>
    </row>
    <row r="79" spans="1:34" ht="15.75" customHeight="1">
      <c r="A79" s="14"/>
      <c r="B79" s="110" t="s">
        <v>945</v>
      </c>
      <c r="C79" s="89" t="s">
        <v>946</v>
      </c>
      <c r="D79" s="89" t="s">
        <v>946</v>
      </c>
      <c r="E79" s="89" t="s">
        <v>946</v>
      </c>
      <c r="F79" s="89" t="s">
        <v>946</v>
      </c>
      <c r="G79" s="89" t="s">
        <v>946</v>
      </c>
      <c r="H79" s="89" t="s">
        <v>946</v>
      </c>
      <c r="I79" s="89" t="s">
        <v>946</v>
      </c>
      <c r="J79" s="89" t="s">
        <v>946</v>
      </c>
      <c r="K79" s="89" t="s">
        <v>946</v>
      </c>
      <c r="L79" s="89" t="s">
        <v>946</v>
      </c>
      <c r="M79" s="89" t="s">
        <v>946</v>
      </c>
      <c r="N79" s="88" t="s">
        <v>946</v>
      </c>
      <c r="O79" s="89" t="s">
        <v>946</v>
      </c>
      <c r="P79" s="111" t="s">
        <v>946</v>
      </c>
      <c r="Q79" s="89" t="s">
        <v>946</v>
      </c>
      <c r="R79" s="89" t="s">
        <v>946</v>
      </c>
      <c r="S79" s="88" t="s">
        <v>946</v>
      </c>
      <c r="T79" s="89" t="s">
        <v>946</v>
      </c>
      <c r="U79" s="112" t="s">
        <v>946</v>
      </c>
      <c r="V79" s="89" t="s">
        <v>946</v>
      </c>
      <c r="W79" s="112" t="s">
        <v>946</v>
      </c>
      <c r="X79" s="88" t="s">
        <v>946</v>
      </c>
      <c r="Y79" s="88" t="s">
        <v>946</v>
      </c>
      <c r="Z79" s="89" t="s">
        <v>946</v>
      </c>
      <c r="AA79" s="112" t="s">
        <v>946</v>
      </c>
      <c r="AB79" s="89" t="s">
        <v>946</v>
      </c>
      <c r="AC79" s="14"/>
      <c r="AD79" s="14"/>
      <c r="AE79" s="14"/>
      <c r="AF79" s="14"/>
      <c r="AG79" s="14"/>
      <c r="AH79" s="14"/>
    </row>
    <row r="80" spans="1:34" ht="15.75" customHeight="1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</row>
    <row r="81" spans="1:34" ht="7.5" customHeight="1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</row>
    <row r="82" spans="1:34" ht="15.75" customHeight="1">
      <c r="A82" s="14"/>
      <c r="B82" s="113" t="s">
        <v>17</v>
      </c>
      <c r="C82" s="19" t="s">
        <v>395</v>
      </c>
      <c r="D82" s="19" t="s">
        <v>494</v>
      </c>
      <c r="E82" s="19" t="s">
        <v>584</v>
      </c>
      <c r="F82" s="19" t="s">
        <v>504</v>
      </c>
      <c r="G82" s="19" t="s">
        <v>1043</v>
      </c>
      <c r="H82" s="19" t="s">
        <v>1044</v>
      </c>
      <c r="I82" s="19" t="s">
        <v>1045</v>
      </c>
      <c r="J82" s="19" t="s">
        <v>1046</v>
      </c>
      <c r="K82" s="19" t="s">
        <v>1047</v>
      </c>
      <c r="L82" s="19" t="s">
        <v>1048</v>
      </c>
      <c r="M82" s="18" t="s">
        <v>1049</v>
      </c>
      <c r="N82" s="114" t="s">
        <v>1050</v>
      </c>
      <c r="O82" s="64" t="s">
        <v>584</v>
      </c>
      <c r="P82" s="115" t="s">
        <v>1051</v>
      </c>
      <c r="Q82" s="64" t="s">
        <v>392</v>
      </c>
      <c r="R82" s="64" t="s">
        <v>580</v>
      </c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/>
      <c r="AD82" s="14"/>
      <c r="AE82" s="14"/>
      <c r="AF82" s="14"/>
      <c r="AG82" s="14"/>
      <c r="AH82" s="14"/>
    </row>
    <row r="83" spans="1:34" ht="15" customHeight="1">
      <c r="A83" s="116"/>
      <c r="B83" s="117" t="s">
        <v>1052</v>
      </c>
      <c r="C83" s="118" t="s">
        <v>1053</v>
      </c>
      <c r="D83" s="119" t="s">
        <v>1053</v>
      </c>
      <c r="E83" s="118" t="s">
        <v>1053</v>
      </c>
      <c r="F83" s="118" t="s">
        <v>1053</v>
      </c>
      <c r="G83" s="118" t="s">
        <v>1053</v>
      </c>
      <c r="H83" s="118" t="s">
        <v>1053</v>
      </c>
      <c r="I83" s="118" t="s">
        <v>1053</v>
      </c>
      <c r="J83" s="118" t="s">
        <v>1053</v>
      </c>
      <c r="K83" s="118" t="s">
        <v>1053</v>
      </c>
      <c r="L83" s="118" t="s">
        <v>1053</v>
      </c>
      <c r="M83" s="118" t="s">
        <v>1053</v>
      </c>
      <c r="N83" s="120" t="s">
        <v>1053</v>
      </c>
      <c r="O83" s="118" t="s">
        <v>1053</v>
      </c>
      <c r="P83" s="119" t="s">
        <v>1053</v>
      </c>
      <c r="Q83" s="118" t="s">
        <v>1053</v>
      </c>
      <c r="R83" s="118" t="s">
        <v>1053</v>
      </c>
      <c r="S83" s="14"/>
      <c r="T83" s="14"/>
      <c r="U83" s="14"/>
      <c r="V83" s="14"/>
      <c r="W83" s="14"/>
      <c r="X83" s="14"/>
      <c r="Y83" s="14"/>
      <c r="Z83" s="14"/>
      <c r="AA83" s="14"/>
      <c r="AB83" s="14"/>
      <c r="AC83" s="14"/>
      <c r="AD83" s="14"/>
      <c r="AE83" s="14"/>
      <c r="AF83" s="14"/>
      <c r="AG83" s="14"/>
      <c r="AH83" s="14"/>
    </row>
    <row r="84" spans="1:34" ht="15" customHeight="1">
      <c r="A84" s="116"/>
      <c r="B84" s="121" t="s">
        <v>1054</v>
      </c>
      <c r="C84" s="122" t="s">
        <v>1055</v>
      </c>
      <c r="D84" s="123" t="s">
        <v>1055</v>
      </c>
      <c r="E84" s="122" t="s">
        <v>1055</v>
      </c>
      <c r="F84" s="122" t="s">
        <v>1055</v>
      </c>
      <c r="G84" s="122" t="s">
        <v>1055</v>
      </c>
      <c r="H84" s="122" t="s">
        <v>1055</v>
      </c>
      <c r="I84" s="122" t="s">
        <v>1055</v>
      </c>
      <c r="J84" s="122" t="s">
        <v>1055</v>
      </c>
      <c r="K84" s="122" t="s">
        <v>1055</v>
      </c>
      <c r="L84" s="122" t="s">
        <v>1055</v>
      </c>
      <c r="M84" s="122" t="s">
        <v>1055</v>
      </c>
      <c r="N84" s="124" t="s">
        <v>1055</v>
      </c>
      <c r="O84" s="122" t="s">
        <v>1055</v>
      </c>
      <c r="P84" s="123" t="s">
        <v>1055</v>
      </c>
      <c r="Q84" s="122" t="s">
        <v>1055</v>
      </c>
      <c r="R84" s="122" t="s">
        <v>1055</v>
      </c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</row>
    <row r="85" spans="1:34" ht="15" customHeight="1">
      <c r="A85" s="116"/>
      <c r="B85" s="121" t="s">
        <v>1056</v>
      </c>
      <c r="C85" s="122" t="s">
        <v>1057</v>
      </c>
      <c r="D85" s="123" t="s">
        <v>1057</v>
      </c>
      <c r="E85" s="122" t="s">
        <v>1057</v>
      </c>
      <c r="F85" s="122" t="s">
        <v>1057</v>
      </c>
      <c r="G85" s="122" t="s">
        <v>1057</v>
      </c>
      <c r="H85" s="122" t="s">
        <v>1057</v>
      </c>
      <c r="I85" s="122" t="s">
        <v>1057</v>
      </c>
      <c r="J85" s="122" t="s">
        <v>1057</v>
      </c>
      <c r="K85" s="122" t="s">
        <v>1057</v>
      </c>
      <c r="L85" s="122" t="s">
        <v>1057</v>
      </c>
      <c r="M85" s="122" t="s">
        <v>1057</v>
      </c>
      <c r="N85" s="124" t="s">
        <v>1057</v>
      </c>
      <c r="O85" s="122" t="s">
        <v>1057</v>
      </c>
      <c r="P85" s="123" t="s">
        <v>1057</v>
      </c>
      <c r="Q85" s="122" t="s">
        <v>1057</v>
      </c>
      <c r="R85" s="122" t="s">
        <v>1057</v>
      </c>
      <c r="S85" s="14"/>
      <c r="T85" s="14"/>
      <c r="U85" s="14"/>
      <c r="V85" s="14"/>
      <c r="W85" s="14"/>
      <c r="X85" s="14"/>
      <c r="Y85" s="14"/>
      <c r="Z85" s="14"/>
      <c r="AA85" s="14"/>
      <c r="AB85" s="14"/>
      <c r="AC85" s="14"/>
      <c r="AD85" s="14"/>
      <c r="AE85" s="14"/>
      <c r="AF85" s="14"/>
      <c r="AG85" s="14"/>
      <c r="AH85" s="14"/>
    </row>
    <row r="86" spans="1:34" ht="15" customHeight="1">
      <c r="A86" s="116"/>
      <c r="B86" s="121" t="s">
        <v>1058</v>
      </c>
      <c r="C86" s="122" t="s">
        <v>1059</v>
      </c>
      <c r="D86" s="123" t="s">
        <v>1059</v>
      </c>
      <c r="E86" s="122" t="s">
        <v>1059</v>
      </c>
      <c r="F86" s="122" t="s">
        <v>1059</v>
      </c>
      <c r="G86" s="122" t="s">
        <v>1059</v>
      </c>
      <c r="H86" s="122" t="s">
        <v>1059</v>
      </c>
      <c r="I86" s="122" t="s">
        <v>1059</v>
      </c>
      <c r="J86" s="122" t="s">
        <v>1059</v>
      </c>
      <c r="K86" s="122" t="s">
        <v>1059</v>
      </c>
      <c r="L86" s="122" t="s">
        <v>1059</v>
      </c>
      <c r="M86" s="122" t="s">
        <v>1059</v>
      </c>
      <c r="N86" s="124" t="s">
        <v>1059</v>
      </c>
      <c r="O86" s="122" t="s">
        <v>1059</v>
      </c>
      <c r="P86" s="123" t="s">
        <v>1059</v>
      </c>
      <c r="Q86" s="122" t="s">
        <v>1059</v>
      </c>
      <c r="R86" s="122" t="s">
        <v>1059</v>
      </c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</row>
    <row r="87" spans="1:34" ht="15" customHeight="1">
      <c r="A87" s="116"/>
      <c r="B87" s="121" t="s">
        <v>1060</v>
      </c>
      <c r="C87" s="122" t="s">
        <v>904</v>
      </c>
      <c r="D87" s="123" t="s">
        <v>904</v>
      </c>
      <c r="E87" s="122" t="s">
        <v>904</v>
      </c>
      <c r="F87" s="122" t="s">
        <v>903</v>
      </c>
      <c r="G87" s="118" t="s">
        <v>904</v>
      </c>
      <c r="H87" s="118" t="s">
        <v>904</v>
      </c>
      <c r="I87" s="118" t="s">
        <v>904</v>
      </c>
      <c r="J87" s="118" t="s">
        <v>904</v>
      </c>
      <c r="K87" s="122" t="s">
        <v>903</v>
      </c>
      <c r="L87" s="122" t="s">
        <v>903</v>
      </c>
      <c r="M87" s="122" t="s">
        <v>903</v>
      </c>
      <c r="N87" s="124" t="s">
        <v>904</v>
      </c>
      <c r="O87" s="122" t="s">
        <v>904</v>
      </c>
      <c r="P87" s="123" t="s">
        <v>904</v>
      </c>
      <c r="Q87" s="122" t="s">
        <v>904</v>
      </c>
      <c r="R87" s="122" t="s">
        <v>904</v>
      </c>
      <c r="S87" s="14"/>
      <c r="T87" s="14"/>
      <c r="U87" s="14"/>
      <c r="V87" s="14"/>
      <c r="W87" s="14"/>
      <c r="X87" s="14"/>
      <c r="Y87" s="14"/>
      <c r="Z87" s="14"/>
      <c r="AA87" s="14"/>
      <c r="AB87" s="14"/>
      <c r="AC87" s="14"/>
      <c r="AD87" s="14"/>
      <c r="AE87" s="14"/>
      <c r="AF87" s="14"/>
      <c r="AG87" s="14"/>
      <c r="AH87" s="14"/>
    </row>
    <row r="88" spans="1:34" ht="15" customHeight="1">
      <c r="A88" s="116"/>
      <c r="B88" s="121" t="s">
        <v>1061</v>
      </c>
      <c r="C88" s="122">
        <v>150</v>
      </c>
      <c r="D88" s="123">
        <v>120</v>
      </c>
      <c r="E88" s="122">
        <v>120</v>
      </c>
      <c r="F88" s="122">
        <v>150</v>
      </c>
      <c r="G88" s="122">
        <v>120</v>
      </c>
      <c r="H88" s="122">
        <v>120</v>
      </c>
      <c r="I88" s="122">
        <v>120</v>
      </c>
      <c r="J88" s="122">
        <v>120</v>
      </c>
      <c r="K88" s="122">
        <v>120</v>
      </c>
      <c r="L88" s="122">
        <v>120</v>
      </c>
      <c r="M88" s="122">
        <v>120</v>
      </c>
      <c r="N88" s="124">
        <v>120</v>
      </c>
      <c r="O88" s="75">
        <v>150</v>
      </c>
      <c r="P88" s="100">
        <v>100</v>
      </c>
      <c r="Q88" s="75">
        <v>150</v>
      </c>
      <c r="R88" s="75">
        <v>100</v>
      </c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</row>
    <row r="89" spans="1:34" ht="15" customHeight="1">
      <c r="A89" s="116"/>
      <c r="B89" s="121" t="s">
        <v>1062</v>
      </c>
      <c r="C89" s="122" t="s">
        <v>1063</v>
      </c>
      <c r="D89" s="123" t="s">
        <v>1064</v>
      </c>
      <c r="E89" s="122" t="s">
        <v>1064</v>
      </c>
      <c r="F89" s="122" t="s">
        <v>1065</v>
      </c>
      <c r="G89" s="118" t="s">
        <v>1064</v>
      </c>
      <c r="H89" s="118" t="s">
        <v>1064</v>
      </c>
      <c r="I89" s="118" t="s">
        <v>1066</v>
      </c>
      <c r="J89" s="118" t="s">
        <v>1067</v>
      </c>
      <c r="K89" s="118" t="s">
        <v>1068</v>
      </c>
      <c r="L89" s="118" t="s">
        <v>1065</v>
      </c>
      <c r="M89" s="118" t="s">
        <v>1068</v>
      </c>
      <c r="N89" s="124" t="s">
        <v>1069</v>
      </c>
      <c r="O89" s="125" t="s">
        <v>1064</v>
      </c>
      <c r="P89" s="126" t="s">
        <v>1070</v>
      </c>
      <c r="Q89" s="125" t="s">
        <v>1066</v>
      </c>
      <c r="R89" s="125" t="s">
        <v>1065</v>
      </c>
      <c r="S89" s="14"/>
      <c r="T89" s="14"/>
      <c r="U89" s="14"/>
      <c r="V89" s="14"/>
      <c r="W89" s="14"/>
      <c r="X89" s="14"/>
      <c r="Y89" s="14"/>
      <c r="Z89" s="14"/>
      <c r="AA89" s="14"/>
      <c r="AB89" s="14"/>
      <c r="AC89" s="14"/>
      <c r="AD89" s="14"/>
      <c r="AE89" s="14"/>
      <c r="AF89" s="14"/>
      <c r="AG89" s="14"/>
      <c r="AH89" s="14"/>
    </row>
    <row r="90" spans="1:34" ht="15" customHeight="1">
      <c r="A90" s="116"/>
      <c r="B90" s="121" t="s">
        <v>1071</v>
      </c>
      <c r="C90" s="122">
        <v>4</v>
      </c>
      <c r="D90" s="123">
        <v>4</v>
      </c>
      <c r="E90" s="122">
        <v>2</v>
      </c>
      <c r="F90" s="122">
        <v>4</v>
      </c>
      <c r="G90" s="118">
        <v>4</v>
      </c>
      <c r="H90" s="118">
        <v>2</v>
      </c>
      <c r="I90" s="118">
        <v>4</v>
      </c>
      <c r="J90" s="118">
        <v>2</v>
      </c>
      <c r="K90" s="118">
        <v>4</v>
      </c>
      <c r="L90" s="118">
        <v>2</v>
      </c>
      <c r="M90" s="127" t="s">
        <v>908</v>
      </c>
      <c r="N90" s="124">
        <v>4</v>
      </c>
      <c r="O90" s="75">
        <v>2</v>
      </c>
      <c r="P90" s="100">
        <v>4</v>
      </c>
      <c r="Q90" s="75">
        <v>4</v>
      </c>
      <c r="R90" s="75">
        <v>2</v>
      </c>
      <c r="S90" s="14"/>
      <c r="T90" s="1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</row>
    <row r="91" spans="1:34" ht="15" customHeight="1">
      <c r="A91" s="116"/>
      <c r="B91" s="121" t="s">
        <v>1072</v>
      </c>
      <c r="C91" s="122" t="s">
        <v>1073</v>
      </c>
      <c r="D91" s="123" t="s">
        <v>1073</v>
      </c>
      <c r="E91" s="122" t="s">
        <v>1073</v>
      </c>
      <c r="F91" s="122" t="s">
        <v>1073</v>
      </c>
      <c r="G91" s="122" t="s">
        <v>1073</v>
      </c>
      <c r="H91" s="122" t="s">
        <v>1073</v>
      </c>
      <c r="I91" s="122" t="s">
        <v>1073</v>
      </c>
      <c r="J91" s="122" t="s">
        <v>1073</v>
      </c>
      <c r="K91" s="128" t="s">
        <v>1073</v>
      </c>
      <c r="L91" s="122" t="s">
        <v>1073</v>
      </c>
      <c r="M91" s="122" t="s">
        <v>1073</v>
      </c>
      <c r="N91" s="124" t="s">
        <v>1073</v>
      </c>
      <c r="O91" s="122" t="s">
        <v>1073</v>
      </c>
      <c r="P91" s="123" t="s">
        <v>1073</v>
      </c>
      <c r="Q91" s="122" t="s">
        <v>1073</v>
      </c>
      <c r="R91" s="122" t="s">
        <v>1073</v>
      </c>
      <c r="S91" s="14"/>
      <c r="T91" s="1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F91" s="14"/>
      <c r="AG91" s="14"/>
      <c r="AH91" s="14"/>
    </row>
    <row r="92" spans="1:34" ht="15" customHeight="1">
      <c r="A92" s="116"/>
      <c r="B92" s="121" t="s">
        <v>1074</v>
      </c>
      <c r="C92" s="122" t="s">
        <v>903</v>
      </c>
      <c r="D92" s="123" t="s">
        <v>903</v>
      </c>
      <c r="E92" s="122" t="s">
        <v>903</v>
      </c>
      <c r="F92" s="122" t="s">
        <v>903</v>
      </c>
      <c r="G92" s="122" t="s">
        <v>903</v>
      </c>
      <c r="H92" s="128" t="s">
        <v>903</v>
      </c>
      <c r="I92" s="128" t="s">
        <v>903</v>
      </c>
      <c r="J92" s="122" t="s">
        <v>903</v>
      </c>
      <c r="K92" s="122" t="s">
        <v>903</v>
      </c>
      <c r="L92" s="128" t="s">
        <v>903</v>
      </c>
      <c r="M92" s="122" t="s">
        <v>903</v>
      </c>
      <c r="N92" s="124" t="s">
        <v>903</v>
      </c>
      <c r="O92" s="122" t="s">
        <v>903</v>
      </c>
      <c r="P92" s="123" t="s">
        <v>903</v>
      </c>
      <c r="Q92" s="122" t="s">
        <v>903</v>
      </c>
      <c r="R92" s="122" t="s">
        <v>903</v>
      </c>
      <c r="S92" s="14"/>
      <c r="T92" s="1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</row>
    <row r="93" spans="1:34" ht="15" customHeight="1">
      <c r="A93" s="116"/>
      <c r="B93" s="121" t="s">
        <v>1075</v>
      </c>
      <c r="C93" s="122" t="s">
        <v>903</v>
      </c>
      <c r="D93" s="123" t="s">
        <v>903</v>
      </c>
      <c r="E93" s="122" t="s">
        <v>903</v>
      </c>
      <c r="F93" s="122" t="s">
        <v>903</v>
      </c>
      <c r="G93" s="122" t="s">
        <v>903</v>
      </c>
      <c r="H93" s="128" t="s">
        <v>903</v>
      </c>
      <c r="I93" s="128" t="s">
        <v>903</v>
      </c>
      <c r="J93" s="128" t="s">
        <v>903</v>
      </c>
      <c r="K93" s="122" t="s">
        <v>903</v>
      </c>
      <c r="L93" s="122" t="s">
        <v>903</v>
      </c>
      <c r="M93" s="122" t="s">
        <v>903</v>
      </c>
      <c r="N93" s="124" t="s">
        <v>903</v>
      </c>
      <c r="O93" s="122" t="s">
        <v>903</v>
      </c>
      <c r="P93" s="123" t="s">
        <v>903</v>
      </c>
      <c r="Q93" s="122" t="s">
        <v>903</v>
      </c>
      <c r="R93" s="122" t="s">
        <v>903</v>
      </c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</row>
    <row r="94" spans="1:34" ht="15" customHeight="1">
      <c r="A94" s="116"/>
      <c r="B94" s="121" t="s">
        <v>1076</v>
      </c>
      <c r="C94" s="122" t="s">
        <v>1077</v>
      </c>
      <c r="D94" s="123" t="s">
        <v>1078</v>
      </c>
      <c r="E94" s="122" t="s">
        <v>1079</v>
      </c>
      <c r="F94" s="122" t="s">
        <v>1080</v>
      </c>
      <c r="G94" s="74" t="s">
        <v>1081</v>
      </c>
      <c r="H94" s="129" t="s">
        <v>1082</v>
      </c>
      <c r="I94" s="130" t="s">
        <v>1081</v>
      </c>
      <c r="J94" s="129" t="s">
        <v>1082</v>
      </c>
      <c r="K94" s="74" t="s">
        <v>1083</v>
      </c>
      <c r="L94" s="71" t="s">
        <v>1084</v>
      </c>
      <c r="M94" s="122" t="s">
        <v>1083</v>
      </c>
      <c r="N94" s="124" t="s">
        <v>1081</v>
      </c>
      <c r="O94" s="71" t="s">
        <v>1085</v>
      </c>
      <c r="P94" s="126" t="s">
        <v>1086</v>
      </c>
      <c r="Q94" s="71" t="s">
        <v>1087</v>
      </c>
      <c r="R94" s="125" t="s">
        <v>1088</v>
      </c>
      <c r="S94" s="14"/>
      <c r="T94" s="1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</row>
    <row r="95" spans="1:34" ht="15" customHeight="1">
      <c r="A95" s="116"/>
      <c r="B95" s="121" t="s">
        <v>918</v>
      </c>
      <c r="C95" s="122" t="s">
        <v>919</v>
      </c>
      <c r="D95" s="123" t="s">
        <v>921</v>
      </c>
      <c r="E95" s="122" t="s">
        <v>1089</v>
      </c>
      <c r="F95" s="122" t="s">
        <v>921</v>
      </c>
      <c r="G95" s="74" t="s">
        <v>1090</v>
      </c>
      <c r="H95" s="129" t="s">
        <v>1091</v>
      </c>
      <c r="I95" s="130" t="s">
        <v>1090</v>
      </c>
      <c r="J95" s="129" t="s">
        <v>1091</v>
      </c>
      <c r="K95" s="74" t="s">
        <v>921</v>
      </c>
      <c r="L95" s="71" t="s">
        <v>1091</v>
      </c>
      <c r="M95" s="122" t="s">
        <v>1091</v>
      </c>
      <c r="N95" s="124" t="s">
        <v>1090</v>
      </c>
      <c r="O95" s="71" t="s">
        <v>1092</v>
      </c>
      <c r="P95" s="131" t="s">
        <v>1093</v>
      </c>
      <c r="Q95" s="132" t="s">
        <v>1093</v>
      </c>
      <c r="R95" s="71" t="s">
        <v>1094</v>
      </c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</row>
    <row r="96" spans="1:34" ht="15" customHeight="1">
      <c r="A96" s="116"/>
      <c r="B96" s="121" t="s">
        <v>1095</v>
      </c>
      <c r="C96" s="122">
        <v>8.1999999999999993</v>
      </c>
      <c r="D96" s="123">
        <v>8.1999999999999993</v>
      </c>
      <c r="E96" s="122">
        <v>4.2</v>
      </c>
      <c r="F96" s="122">
        <v>10</v>
      </c>
      <c r="G96" s="133">
        <v>9</v>
      </c>
      <c r="H96" s="130">
        <v>4.7</v>
      </c>
      <c r="I96" s="130">
        <v>9.5</v>
      </c>
      <c r="J96" s="129" t="s">
        <v>1096</v>
      </c>
      <c r="K96" s="74">
        <v>8.57</v>
      </c>
      <c r="L96" s="133">
        <v>5.2</v>
      </c>
      <c r="M96" s="122">
        <v>8.57</v>
      </c>
      <c r="N96" s="124">
        <v>9</v>
      </c>
      <c r="O96" s="71" t="s">
        <v>1097</v>
      </c>
      <c r="P96" s="72" t="s">
        <v>1098</v>
      </c>
      <c r="Q96" s="132" t="s">
        <v>1099</v>
      </c>
      <c r="R96" s="71" t="s">
        <v>1100</v>
      </c>
      <c r="S96" s="14"/>
      <c r="T96" s="1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</row>
    <row r="97" spans="1:34" ht="15.75" customHeight="1">
      <c r="A97" s="116"/>
      <c r="B97" s="134" t="s">
        <v>1101</v>
      </c>
      <c r="C97" s="135">
        <v>9.5</v>
      </c>
      <c r="D97" s="136">
        <v>9.5</v>
      </c>
      <c r="E97" s="135">
        <v>5.2</v>
      </c>
      <c r="F97" s="135">
        <v>11</v>
      </c>
      <c r="G97" s="137">
        <v>10.7</v>
      </c>
      <c r="H97" s="138">
        <v>6.2</v>
      </c>
      <c r="I97" s="138">
        <v>11.5</v>
      </c>
      <c r="J97" s="139" t="s">
        <v>1102</v>
      </c>
      <c r="K97" s="85">
        <v>9.8000000000000007</v>
      </c>
      <c r="L97" s="140">
        <v>6.4</v>
      </c>
      <c r="M97" s="135">
        <v>9.8000000000000007</v>
      </c>
      <c r="N97" s="141">
        <v>10.7</v>
      </c>
      <c r="O97" s="142">
        <v>5.2</v>
      </c>
      <c r="P97" s="143">
        <v>9.3000000000000007</v>
      </c>
      <c r="Q97" s="142">
        <v>9.5</v>
      </c>
      <c r="R97" s="142">
        <v>5.3</v>
      </c>
      <c r="S97" s="14"/>
      <c r="T97" s="1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F97" s="14"/>
      <c r="AG97" s="14"/>
      <c r="AH97" s="14"/>
    </row>
    <row r="98" spans="1:34" ht="15.75" customHeight="1">
      <c r="A98" s="116"/>
      <c r="B98" s="17" t="s">
        <v>1103</v>
      </c>
      <c r="C98" s="144" t="s">
        <v>1104</v>
      </c>
      <c r="D98" s="145" t="s">
        <v>1104</v>
      </c>
      <c r="E98" s="144" t="s">
        <v>1104</v>
      </c>
      <c r="F98" s="144" t="s">
        <v>1104</v>
      </c>
      <c r="G98" s="144" t="s">
        <v>1104</v>
      </c>
      <c r="H98" s="144" t="s">
        <v>1104</v>
      </c>
      <c r="I98" s="144" t="s">
        <v>1104</v>
      </c>
      <c r="J98" s="144" t="s">
        <v>1104</v>
      </c>
      <c r="K98" s="146" t="s">
        <v>1104</v>
      </c>
      <c r="L98" s="144" t="s">
        <v>1104</v>
      </c>
      <c r="M98" s="144" t="s">
        <v>1104</v>
      </c>
      <c r="N98" s="147" t="s">
        <v>1104</v>
      </c>
      <c r="O98" s="144" t="s">
        <v>1104</v>
      </c>
      <c r="P98" s="145" t="s">
        <v>1104</v>
      </c>
      <c r="Q98" s="144" t="s">
        <v>1104</v>
      </c>
      <c r="R98" s="144" t="s">
        <v>1104</v>
      </c>
      <c r="S98" s="14"/>
      <c r="T98" s="1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</row>
    <row r="99" spans="1:34" ht="15.75" customHeight="1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F99" s="14"/>
      <c r="AG99" s="14"/>
      <c r="AH99" s="14"/>
    </row>
    <row r="100" spans="1:34" ht="24" customHeight="1">
      <c r="A100" s="14"/>
      <c r="B100" s="399" t="s">
        <v>1105</v>
      </c>
      <c r="C100" s="400"/>
      <c r="D100" s="400"/>
      <c r="E100" s="400"/>
      <c r="F100" s="400"/>
      <c r="G100" s="400"/>
      <c r="H100" s="400"/>
      <c r="I100" s="400"/>
      <c r="J100" s="400"/>
      <c r="K100" s="400"/>
      <c r="L100" s="400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</row>
    <row r="101" spans="1:34" ht="15.75" customHeight="1">
      <c r="A101" s="14"/>
      <c r="B101" s="148" t="s">
        <v>17</v>
      </c>
      <c r="C101" s="144" t="s">
        <v>1106</v>
      </c>
      <c r="D101" s="146" t="s">
        <v>1107</v>
      </c>
      <c r="E101" s="145" t="s">
        <v>1108</v>
      </c>
      <c r="F101" s="144" t="s">
        <v>1109</v>
      </c>
      <c r="G101" s="145" t="s">
        <v>1110</v>
      </c>
      <c r="H101" s="144" t="s">
        <v>1111</v>
      </c>
      <c r="I101" s="145" t="s">
        <v>1112</v>
      </c>
      <c r="J101" s="144" t="s">
        <v>1113</v>
      </c>
      <c r="K101" s="145" t="s">
        <v>1114</v>
      </c>
      <c r="L101" s="144" t="s">
        <v>1115</v>
      </c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F101" s="14"/>
      <c r="AG101" s="14"/>
      <c r="AH101" s="14"/>
    </row>
    <row r="102" spans="1:34" ht="15.75" customHeight="1">
      <c r="A102" s="14"/>
      <c r="B102" s="24" t="s">
        <v>1052</v>
      </c>
      <c r="C102" s="118" t="s">
        <v>989</v>
      </c>
      <c r="D102" s="149" t="s">
        <v>989</v>
      </c>
      <c r="E102" s="119" t="s">
        <v>989</v>
      </c>
      <c r="F102" s="118" t="s">
        <v>989</v>
      </c>
      <c r="G102" s="119" t="s">
        <v>989</v>
      </c>
      <c r="H102" s="118" t="s">
        <v>989</v>
      </c>
      <c r="I102" s="119" t="s">
        <v>989</v>
      </c>
      <c r="J102" s="118" t="s">
        <v>989</v>
      </c>
      <c r="K102" s="119" t="s">
        <v>989</v>
      </c>
      <c r="L102" s="118" t="s">
        <v>989</v>
      </c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</row>
    <row r="103" spans="1:34" ht="15.75" customHeight="1">
      <c r="A103" s="14"/>
      <c r="B103" s="36" t="s">
        <v>1054</v>
      </c>
      <c r="C103" s="122" t="s">
        <v>1116</v>
      </c>
      <c r="D103" s="128" t="s">
        <v>1116</v>
      </c>
      <c r="E103" s="123" t="s">
        <v>1116</v>
      </c>
      <c r="F103" s="122" t="s">
        <v>1116</v>
      </c>
      <c r="G103" s="123" t="s">
        <v>1116</v>
      </c>
      <c r="H103" s="122" t="s">
        <v>1116</v>
      </c>
      <c r="I103" s="123" t="s">
        <v>1116</v>
      </c>
      <c r="J103" s="122" t="s">
        <v>1116</v>
      </c>
      <c r="K103" s="123" t="s">
        <v>1116</v>
      </c>
      <c r="L103" s="122" t="s">
        <v>1116</v>
      </c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G103" s="14"/>
      <c r="AH103" s="14"/>
    </row>
    <row r="104" spans="1:34" ht="15.75" customHeight="1">
      <c r="A104" s="14"/>
      <c r="B104" s="36" t="s">
        <v>1056</v>
      </c>
      <c r="C104" s="122" t="s">
        <v>1117</v>
      </c>
      <c r="D104" s="128" t="s">
        <v>1117</v>
      </c>
      <c r="E104" s="123" t="s">
        <v>1117</v>
      </c>
      <c r="F104" s="122" t="s">
        <v>1118</v>
      </c>
      <c r="G104" s="123" t="s">
        <v>1117</v>
      </c>
      <c r="H104" s="122" t="s">
        <v>860</v>
      </c>
      <c r="I104" s="123" t="s">
        <v>1117</v>
      </c>
      <c r="J104" s="122" t="s">
        <v>1117</v>
      </c>
      <c r="K104" s="123" t="s">
        <v>1117</v>
      </c>
      <c r="L104" s="122" t="s">
        <v>1119</v>
      </c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</row>
    <row r="105" spans="1:34" ht="15.75" customHeight="1">
      <c r="A105" s="14"/>
      <c r="B105" s="36" t="s">
        <v>1058</v>
      </c>
      <c r="C105" s="122" t="s">
        <v>1120</v>
      </c>
      <c r="D105" s="128" t="s">
        <v>1121</v>
      </c>
      <c r="E105" s="123" t="s">
        <v>1122</v>
      </c>
      <c r="F105" s="122" t="s">
        <v>1120</v>
      </c>
      <c r="G105" s="123" t="s">
        <v>1123</v>
      </c>
      <c r="H105" s="122" t="s">
        <v>1123</v>
      </c>
      <c r="I105" s="123" t="s">
        <v>1123</v>
      </c>
      <c r="J105" s="122" t="s">
        <v>1120</v>
      </c>
      <c r="K105" s="123" t="s">
        <v>1120</v>
      </c>
      <c r="L105" s="122" t="s">
        <v>1120</v>
      </c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F105" s="14"/>
      <c r="AG105" s="14"/>
      <c r="AH105" s="14"/>
    </row>
    <row r="106" spans="1:34" ht="15.75" customHeight="1">
      <c r="A106" s="14"/>
      <c r="B106" s="36" t="s">
        <v>1060</v>
      </c>
      <c r="C106" s="122" t="s">
        <v>903</v>
      </c>
      <c r="D106" s="128" t="s">
        <v>903</v>
      </c>
      <c r="E106" s="123" t="s">
        <v>903</v>
      </c>
      <c r="F106" s="122" t="s">
        <v>903</v>
      </c>
      <c r="G106" s="123" t="s">
        <v>903</v>
      </c>
      <c r="H106" s="122" t="s">
        <v>903</v>
      </c>
      <c r="I106" s="123" t="s">
        <v>903</v>
      </c>
      <c r="J106" s="122" t="s">
        <v>903</v>
      </c>
      <c r="K106" s="123" t="s">
        <v>903</v>
      </c>
      <c r="L106" s="122" t="s">
        <v>903</v>
      </c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</row>
    <row r="107" spans="1:34" ht="15.75" customHeight="1">
      <c r="A107" s="14"/>
      <c r="B107" s="36" t="s">
        <v>1061</v>
      </c>
      <c r="C107" s="122">
        <v>150</v>
      </c>
      <c r="D107" s="128">
        <v>150</v>
      </c>
      <c r="E107" s="123">
        <v>150</v>
      </c>
      <c r="F107" s="122">
        <v>150</v>
      </c>
      <c r="G107" s="123">
        <v>150</v>
      </c>
      <c r="H107" s="122">
        <v>150</v>
      </c>
      <c r="I107" s="123">
        <v>150</v>
      </c>
      <c r="J107" s="122">
        <v>150</v>
      </c>
      <c r="K107" s="123">
        <v>150</v>
      </c>
      <c r="L107" s="122">
        <v>150</v>
      </c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</row>
    <row r="108" spans="1:34" ht="38.25" customHeight="1">
      <c r="A108" s="14"/>
      <c r="B108" s="36" t="s">
        <v>1062</v>
      </c>
      <c r="C108" s="122">
        <v>2000</v>
      </c>
      <c r="D108" s="150" t="s">
        <v>1124</v>
      </c>
      <c r="E108" s="123">
        <v>2000</v>
      </c>
      <c r="F108" s="122">
        <v>2000</v>
      </c>
      <c r="G108" s="123">
        <v>2000</v>
      </c>
      <c r="H108" s="122">
        <v>2000</v>
      </c>
      <c r="I108" s="123">
        <v>2000</v>
      </c>
      <c r="J108" s="122">
        <v>2000</v>
      </c>
      <c r="K108" s="123">
        <v>2000</v>
      </c>
      <c r="L108" s="122">
        <v>2000</v>
      </c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</row>
    <row r="109" spans="1:34" ht="15.75" customHeight="1">
      <c r="A109" s="14"/>
      <c r="B109" s="36" t="s">
        <v>1125</v>
      </c>
      <c r="C109" s="122">
        <v>1</v>
      </c>
      <c r="D109" s="128">
        <v>2</v>
      </c>
      <c r="E109" s="123">
        <v>1</v>
      </c>
      <c r="F109" s="122">
        <v>1</v>
      </c>
      <c r="G109" s="123">
        <v>1</v>
      </c>
      <c r="H109" s="122">
        <v>1</v>
      </c>
      <c r="I109" s="123">
        <v>1</v>
      </c>
      <c r="J109" s="122">
        <v>1</v>
      </c>
      <c r="K109" s="123">
        <v>1</v>
      </c>
      <c r="L109" s="122">
        <v>1</v>
      </c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F109" s="14"/>
      <c r="AG109" s="14"/>
      <c r="AH109" s="14"/>
    </row>
    <row r="110" spans="1:34" ht="15.75" customHeight="1">
      <c r="A110" s="14"/>
      <c r="B110" s="36" t="s">
        <v>1126</v>
      </c>
      <c r="C110" s="122" t="s">
        <v>1127</v>
      </c>
      <c r="D110" s="128" t="s">
        <v>1127</v>
      </c>
      <c r="E110" s="123" t="s">
        <v>1127</v>
      </c>
      <c r="F110" s="122" t="s">
        <v>1127</v>
      </c>
      <c r="G110" s="123" t="s">
        <v>1127</v>
      </c>
      <c r="H110" s="122" t="s">
        <v>1127</v>
      </c>
      <c r="I110" s="123" t="s">
        <v>1127</v>
      </c>
      <c r="J110" s="122" t="s">
        <v>1127</v>
      </c>
      <c r="K110" s="123" t="s">
        <v>1127</v>
      </c>
      <c r="L110" s="122" t="s">
        <v>1127</v>
      </c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</row>
    <row r="111" spans="1:34" ht="89.25" customHeight="1">
      <c r="A111" s="14"/>
      <c r="B111" s="36" t="s">
        <v>1128</v>
      </c>
      <c r="C111" s="151" t="s">
        <v>1129</v>
      </c>
      <c r="D111" s="150" t="s">
        <v>1130</v>
      </c>
      <c r="E111" s="152" t="s">
        <v>1129</v>
      </c>
      <c r="F111" s="151" t="s">
        <v>1129</v>
      </c>
      <c r="G111" s="152" t="s">
        <v>1129</v>
      </c>
      <c r="H111" s="151" t="s">
        <v>1129</v>
      </c>
      <c r="I111" s="152" t="s">
        <v>1129</v>
      </c>
      <c r="J111" s="151" t="s">
        <v>1129</v>
      </c>
      <c r="K111" s="152" t="s">
        <v>1129</v>
      </c>
      <c r="L111" s="151" t="s">
        <v>1129</v>
      </c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F111" s="14"/>
      <c r="AG111" s="14"/>
      <c r="AH111" s="14"/>
    </row>
    <row r="112" spans="1:34" ht="82.5" customHeight="1">
      <c r="A112" s="14"/>
      <c r="B112" s="36" t="s">
        <v>1131</v>
      </c>
      <c r="C112" s="151" t="s">
        <v>1132</v>
      </c>
      <c r="D112" s="150" t="s">
        <v>1133</v>
      </c>
      <c r="E112" s="152" t="s">
        <v>1132</v>
      </c>
      <c r="F112" s="151" t="s">
        <v>1132</v>
      </c>
      <c r="G112" s="152" t="s">
        <v>1132</v>
      </c>
      <c r="H112" s="151" t="s">
        <v>1132</v>
      </c>
      <c r="I112" s="152" t="s">
        <v>1132</v>
      </c>
      <c r="J112" s="151" t="s">
        <v>1132</v>
      </c>
      <c r="K112" s="152" t="s">
        <v>1132</v>
      </c>
      <c r="L112" s="151" t="s">
        <v>1132</v>
      </c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</row>
    <row r="113" spans="1:34" ht="15.75" customHeight="1">
      <c r="A113" s="14"/>
      <c r="B113" s="36" t="s">
        <v>1134</v>
      </c>
      <c r="C113" s="122" t="s">
        <v>1135</v>
      </c>
      <c r="D113" s="128" t="s">
        <v>1135</v>
      </c>
      <c r="E113" s="123" t="s">
        <v>1135</v>
      </c>
      <c r="F113" s="122" t="s">
        <v>1135</v>
      </c>
      <c r="G113" s="123" t="s">
        <v>1135</v>
      </c>
      <c r="H113" s="122" t="s">
        <v>1135</v>
      </c>
      <c r="I113" s="123" t="s">
        <v>1136</v>
      </c>
      <c r="J113" s="122" t="s">
        <v>1135</v>
      </c>
      <c r="K113" s="123" t="s">
        <v>1137</v>
      </c>
      <c r="L113" s="122" t="s">
        <v>1135</v>
      </c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  <c r="AG113" s="14"/>
      <c r="AH113" s="14"/>
    </row>
    <row r="114" spans="1:34" ht="15.75" customHeight="1">
      <c r="A114" s="14"/>
      <c r="B114" s="36" t="s">
        <v>910</v>
      </c>
      <c r="C114" s="122" t="s">
        <v>1138</v>
      </c>
      <c r="D114" s="128" t="s">
        <v>1139</v>
      </c>
      <c r="E114" s="123" t="s">
        <v>1140</v>
      </c>
      <c r="F114" s="122" t="s">
        <v>1141</v>
      </c>
      <c r="G114" s="123" t="s">
        <v>1140</v>
      </c>
      <c r="H114" s="122" t="s">
        <v>1140</v>
      </c>
      <c r="I114" s="123" t="s">
        <v>1142</v>
      </c>
      <c r="J114" s="122" t="s">
        <v>1143</v>
      </c>
      <c r="K114" s="123" t="s">
        <v>1144</v>
      </c>
      <c r="L114" s="122" t="s">
        <v>1141</v>
      </c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</row>
    <row r="115" spans="1:34" ht="15.75" customHeight="1">
      <c r="A115" s="14"/>
      <c r="B115" s="36" t="s">
        <v>1095</v>
      </c>
      <c r="C115" s="122">
        <v>1.7</v>
      </c>
      <c r="D115" s="153">
        <v>4.3</v>
      </c>
      <c r="E115" s="123">
        <v>2.2000000000000002</v>
      </c>
      <c r="F115" s="122">
        <v>2.4</v>
      </c>
      <c r="G115" s="123">
        <v>2.2000000000000002</v>
      </c>
      <c r="H115" s="122">
        <v>2.2000000000000002</v>
      </c>
      <c r="I115" s="123">
        <v>1.85</v>
      </c>
      <c r="J115" s="122">
        <v>2.2000000000000002</v>
      </c>
      <c r="K115" s="123">
        <v>2.2000000000000002</v>
      </c>
      <c r="L115" s="122">
        <v>2.2999999999999998</v>
      </c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  <c r="AG115" s="14"/>
      <c r="AH115" s="14"/>
    </row>
    <row r="116" spans="1:34" ht="15.75" customHeight="1">
      <c r="A116" s="14"/>
      <c r="B116" s="36" t="s">
        <v>1145</v>
      </c>
      <c r="C116" s="137">
        <v>2.2000000000000002</v>
      </c>
      <c r="D116" s="153">
        <v>4.8</v>
      </c>
      <c r="E116" s="154">
        <v>2.7</v>
      </c>
      <c r="F116" s="137">
        <v>2.7</v>
      </c>
      <c r="G116" s="154">
        <v>2.7</v>
      </c>
      <c r="H116" s="137">
        <v>2.7</v>
      </c>
      <c r="I116" s="154">
        <v>2.35</v>
      </c>
      <c r="J116" s="137">
        <v>2.7</v>
      </c>
      <c r="K116" s="154">
        <v>2.35</v>
      </c>
      <c r="L116" s="137">
        <v>2.8</v>
      </c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</row>
    <row r="117" spans="1:34" ht="15.75" customHeight="1">
      <c r="A117" s="14"/>
      <c r="B117" s="17" t="s">
        <v>1103</v>
      </c>
      <c r="C117" s="144" t="s">
        <v>1104</v>
      </c>
      <c r="D117" s="146" t="s">
        <v>1104</v>
      </c>
      <c r="E117" s="145" t="s">
        <v>1104</v>
      </c>
      <c r="F117" s="144" t="s">
        <v>1104</v>
      </c>
      <c r="G117" s="145" t="s">
        <v>1104</v>
      </c>
      <c r="H117" s="144" t="s">
        <v>1104</v>
      </c>
      <c r="I117" s="145" t="s">
        <v>1104</v>
      </c>
      <c r="J117" s="144" t="s">
        <v>1104</v>
      </c>
      <c r="K117" s="145" t="s">
        <v>1104</v>
      </c>
      <c r="L117" s="144" t="s">
        <v>1104</v>
      </c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</row>
    <row r="118" spans="1:34" ht="15.75" customHeight="1">
      <c r="A118" s="14"/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</row>
    <row r="119" spans="1:34" ht="15.75" customHeight="1">
      <c r="A119" s="14"/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</row>
    <row r="120" spans="1:34" ht="7.5" customHeight="1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</row>
    <row r="121" spans="1:34" ht="19.5" customHeight="1">
      <c r="A121" s="14"/>
      <c r="B121" s="399" t="s">
        <v>588</v>
      </c>
      <c r="C121" s="400"/>
      <c r="D121" s="400"/>
      <c r="E121" s="400"/>
      <c r="F121" s="400"/>
      <c r="G121" s="400"/>
      <c r="H121" s="400"/>
      <c r="I121" s="400"/>
      <c r="J121" s="400"/>
      <c r="K121" s="400"/>
      <c r="L121" s="400"/>
      <c r="M121" s="400"/>
      <c r="N121" s="400"/>
      <c r="O121" s="400"/>
      <c r="P121" s="400"/>
      <c r="Q121" s="400"/>
      <c r="R121" s="400"/>
      <c r="S121" s="400"/>
      <c r="T121" s="400"/>
      <c r="U121" s="400"/>
      <c r="V121" s="400"/>
      <c r="W121" s="400"/>
      <c r="X121" s="400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</row>
    <row r="122" spans="1:34" ht="12" customHeight="1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</row>
    <row r="123" spans="1:34" ht="15.75" customHeight="1">
      <c r="A123" s="14"/>
      <c r="B123" s="157" t="s">
        <v>17</v>
      </c>
      <c r="C123" s="158" t="s">
        <v>1146</v>
      </c>
      <c r="D123" s="158" t="s">
        <v>1147</v>
      </c>
      <c r="E123" s="158" t="s">
        <v>1148</v>
      </c>
      <c r="F123" s="159" t="s">
        <v>1149</v>
      </c>
      <c r="G123" s="160" t="s">
        <v>1150</v>
      </c>
      <c r="H123" s="161" t="s">
        <v>1151</v>
      </c>
      <c r="I123" s="162" t="s">
        <v>1152</v>
      </c>
      <c r="J123" s="163" t="s">
        <v>1153</v>
      </c>
      <c r="K123" s="163" t="s">
        <v>1154</v>
      </c>
      <c r="L123" s="163" t="s">
        <v>1155</v>
      </c>
      <c r="M123" s="163" t="s">
        <v>1156</v>
      </c>
      <c r="N123" s="163" t="s">
        <v>1157</v>
      </c>
      <c r="O123" s="164" t="s">
        <v>1158</v>
      </c>
      <c r="P123" s="160" t="s">
        <v>717</v>
      </c>
      <c r="Q123" s="165" t="s">
        <v>1159</v>
      </c>
      <c r="R123" s="166" t="s">
        <v>1160</v>
      </c>
      <c r="S123" s="165" t="s">
        <v>1161</v>
      </c>
      <c r="T123" s="166" t="s">
        <v>1162</v>
      </c>
      <c r="U123" s="166" t="s">
        <v>1163</v>
      </c>
      <c r="V123" s="165" t="s">
        <v>1164</v>
      </c>
      <c r="W123" s="166" t="s">
        <v>1165</v>
      </c>
      <c r="X123" s="165" t="s">
        <v>1166</v>
      </c>
      <c r="Y123" s="166" t="s">
        <v>1167</v>
      </c>
      <c r="Z123" s="166" t="s">
        <v>1168</v>
      </c>
      <c r="AA123" s="167" t="s">
        <v>1169</v>
      </c>
      <c r="AB123" s="64" t="s">
        <v>639</v>
      </c>
      <c r="AC123" s="64" t="s">
        <v>1170</v>
      </c>
      <c r="AD123" s="168" t="s">
        <v>641</v>
      </c>
      <c r="AE123" s="168" t="s">
        <v>696</v>
      </c>
      <c r="AF123" s="168" t="s">
        <v>699</v>
      </c>
      <c r="AG123" s="168" t="s">
        <v>665</v>
      </c>
      <c r="AH123" s="14"/>
    </row>
    <row r="124" spans="1:34" ht="15.75" customHeight="1">
      <c r="A124" s="14"/>
      <c r="B124" s="169" t="s">
        <v>1171</v>
      </c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1"/>
      <c r="V124" s="172"/>
      <c r="W124" s="171"/>
      <c r="X124" s="172"/>
      <c r="Y124" s="172"/>
      <c r="Z124" s="172"/>
      <c r="AA124" s="172"/>
      <c r="AB124" s="172"/>
      <c r="AC124" s="172"/>
      <c r="AD124" s="171"/>
      <c r="AE124" s="171"/>
      <c r="AF124" s="171"/>
      <c r="AG124" s="171"/>
      <c r="AH124" s="14"/>
    </row>
    <row r="125" spans="1:34" ht="15" customHeight="1">
      <c r="A125" s="14"/>
      <c r="B125" s="173" t="s">
        <v>1172</v>
      </c>
      <c r="C125" s="174" t="s">
        <v>1173</v>
      </c>
      <c r="D125" s="175" t="s">
        <v>1173</v>
      </c>
      <c r="E125" s="176" t="s">
        <v>1174</v>
      </c>
      <c r="F125" s="174" t="s">
        <v>1174</v>
      </c>
      <c r="G125" s="177" t="s">
        <v>1174</v>
      </c>
      <c r="H125" s="178" t="s">
        <v>1174</v>
      </c>
      <c r="I125" s="179" t="s">
        <v>1174</v>
      </c>
      <c r="J125" s="180" t="s">
        <v>1174</v>
      </c>
      <c r="K125" s="181" t="s">
        <v>1174</v>
      </c>
      <c r="L125" s="182" t="s">
        <v>1174</v>
      </c>
      <c r="M125" s="182" t="s">
        <v>1174</v>
      </c>
      <c r="N125" s="182" t="s">
        <v>1174</v>
      </c>
      <c r="O125" s="183" t="s">
        <v>1174</v>
      </c>
      <c r="P125" s="184" t="s">
        <v>1174</v>
      </c>
      <c r="Q125" s="185" t="s">
        <v>1174</v>
      </c>
      <c r="R125" s="185" t="s">
        <v>1174</v>
      </c>
      <c r="S125" s="186" t="s">
        <v>1174</v>
      </c>
      <c r="T125" s="185" t="s">
        <v>1174</v>
      </c>
      <c r="U125" s="187" t="s">
        <v>1174</v>
      </c>
      <c r="V125" s="74" t="s">
        <v>1174</v>
      </c>
      <c r="W125" s="130" t="s">
        <v>1174</v>
      </c>
      <c r="X125" s="74" t="s">
        <v>1174</v>
      </c>
      <c r="Y125" s="74" t="s">
        <v>1174</v>
      </c>
      <c r="Z125" s="74" t="s">
        <v>1174</v>
      </c>
      <c r="AA125" s="74" t="s">
        <v>1174</v>
      </c>
      <c r="AB125" s="74" t="s">
        <v>1174</v>
      </c>
      <c r="AC125" s="74" t="s">
        <v>1174</v>
      </c>
      <c r="AD125" s="130" t="s">
        <v>1174</v>
      </c>
      <c r="AE125" s="130" t="s">
        <v>1174</v>
      </c>
      <c r="AF125" s="130" t="s">
        <v>1174</v>
      </c>
      <c r="AG125" s="130" t="s">
        <v>1174</v>
      </c>
      <c r="AH125" s="14"/>
    </row>
    <row r="126" spans="1:34" ht="15" customHeight="1">
      <c r="A126" s="14"/>
      <c r="B126" s="188" t="s">
        <v>1175</v>
      </c>
      <c r="C126" s="189" t="s">
        <v>1176</v>
      </c>
      <c r="D126" s="190" t="s">
        <v>1176</v>
      </c>
      <c r="E126" s="191" t="s">
        <v>1176</v>
      </c>
      <c r="F126" s="189" t="s">
        <v>1176</v>
      </c>
      <c r="G126" s="43" t="s">
        <v>1176</v>
      </c>
      <c r="H126" s="40" t="s">
        <v>1176</v>
      </c>
      <c r="I126" s="192" t="s">
        <v>1176</v>
      </c>
      <c r="J126" s="193" t="s">
        <v>1176</v>
      </c>
      <c r="K126" s="194" t="s">
        <v>1059</v>
      </c>
      <c r="L126" s="195" t="s">
        <v>1176</v>
      </c>
      <c r="M126" s="195" t="s">
        <v>1177</v>
      </c>
      <c r="N126" s="195" t="s">
        <v>1177</v>
      </c>
      <c r="O126" s="196" t="s">
        <v>1177</v>
      </c>
      <c r="P126" s="197" t="s">
        <v>1176</v>
      </c>
      <c r="Q126" s="198" t="s">
        <v>1177</v>
      </c>
      <c r="R126" s="198" t="s">
        <v>1177</v>
      </c>
      <c r="S126" s="99" t="s">
        <v>1177</v>
      </c>
      <c r="T126" s="198" t="s">
        <v>1177</v>
      </c>
      <c r="U126" s="199" t="s">
        <v>1176</v>
      </c>
      <c r="V126" s="74" t="s">
        <v>1177</v>
      </c>
      <c r="W126" s="130" t="s">
        <v>1176</v>
      </c>
      <c r="X126" s="74" t="s">
        <v>1176</v>
      </c>
      <c r="Y126" s="74" t="s">
        <v>1176</v>
      </c>
      <c r="Z126" s="74" t="s">
        <v>1176</v>
      </c>
      <c r="AA126" s="74" t="s">
        <v>1176</v>
      </c>
      <c r="AB126" s="75" t="s">
        <v>1177</v>
      </c>
      <c r="AC126" s="75" t="s">
        <v>1177</v>
      </c>
      <c r="AD126" s="200" t="s">
        <v>1177</v>
      </c>
      <c r="AE126" s="74" t="s">
        <v>1176</v>
      </c>
      <c r="AF126" s="74" t="s">
        <v>1176</v>
      </c>
      <c r="AG126" s="74" t="s">
        <v>1176</v>
      </c>
      <c r="AH126" s="14"/>
    </row>
    <row r="127" spans="1:34" ht="15" customHeight="1">
      <c r="A127" s="14"/>
      <c r="B127" s="201" t="s">
        <v>1178</v>
      </c>
      <c r="C127" s="189" t="s">
        <v>862</v>
      </c>
      <c r="D127" s="190" t="s">
        <v>1179</v>
      </c>
      <c r="E127" s="191" t="s">
        <v>1180</v>
      </c>
      <c r="F127" s="189" t="s">
        <v>862</v>
      </c>
      <c r="G127" s="202" t="s">
        <v>1181</v>
      </c>
      <c r="H127" s="203" t="s">
        <v>1182</v>
      </c>
      <c r="I127" s="192" t="s">
        <v>1180</v>
      </c>
      <c r="J127" s="193" t="s">
        <v>1183</v>
      </c>
      <c r="K127" s="193" t="s">
        <v>1180</v>
      </c>
      <c r="L127" s="193" t="s">
        <v>1180</v>
      </c>
      <c r="M127" s="193" t="s">
        <v>1183</v>
      </c>
      <c r="N127" s="193" t="s">
        <v>1180</v>
      </c>
      <c r="O127" s="204" t="s">
        <v>862</v>
      </c>
      <c r="P127" s="75" t="s">
        <v>862</v>
      </c>
      <c r="Q127" s="198" t="s">
        <v>861</v>
      </c>
      <c r="R127" s="198" t="s">
        <v>862</v>
      </c>
      <c r="S127" s="99" t="s">
        <v>860</v>
      </c>
      <c r="T127" s="198" t="s">
        <v>862</v>
      </c>
      <c r="U127" s="199" t="s">
        <v>862</v>
      </c>
      <c r="V127" s="74" t="s">
        <v>970</v>
      </c>
      <c r="W127" s="130" t="s">
        <v>858</v>
      </c>
      <c r="X127" s="74" t="s">
        <v>860</v>
      </c>
      <c r="Y127" s="74" t="s">
        <v>970</v>
      </c>
      <c r="Z127" s="74" t="s">
        <v>858</v>
      </c>
      <c r="AA127" s="74" t="s">
        <v>858</v>
      </c>
      <c r="AB127" s="75" t="s">
        <v>859</v>
      </c>
      <c r="AC127" s="75" t="s">
        <v>859</v>
      </c>
      <c r="AD127" s="200" t="s">
        <v>860</v>
      </c>
      <c r="AE127" s="200" t="s">
        <v>859</v>
      </c>
      <c r="AF127" s="200" t="s">
        <v>860</v>
      </c>
      <c r="AG127" s="200" t="s">
        <v>862</v>
      </c>
      <c r="AH127" s="14"/>
    </row>
    <row r="128" spans="1:34" ht="15" customHeight="1">
      <c r="A128" s="14"/>
      <c r="B128" s="188" t="s">
        <v>1184</v>
      </c>
      <c r="C128" s="189" t="s">
        <v>1176</v>
      </c>
      <c r="D128" s="190" t="s">
        <v>1176</v>
      </c>
      <c r="E128" s="191" t="s">
        <v>1176</v>
      </c>
      <c r="F128" s="189" t="s">
        <v>1176</v>
      </c>
      <c r="G128" s="43" t="s">
        <v>1176</v>
      </c>
      <c r="H128" s="40" t="s">
        <v>1176</v>
      </c>
      <c r="I128" s="192" t="s">
        <v>1176</v>
      </c>
      <c r="J128" s="193" t="s">
        <v>1176</v>
      </c>
      <c r="K128" s="194" t="s">
        <v>1059</v>
      </c>
      <c r="L128" s="195" t="s">
        <v>1176</v>
      </c>
      <c r="M128" s="195" t="s">
        <v>1059</v>
      </c>
      <c r="N128" s="195" t="s">
        <v>1059</v>
      </c>
      <c r="O128" s="196" t="s">
        <v>1059</v>
      </c>
      <c r="P128" s="197" t="s">
        <v>1176</v>
      </c>
      <c r="Q128" s="198" t="s">
        <v>1059</v>
      </c>
      <c r="R128" s="198" t="s">
        <v>1059</v>
      </c>
      <c r="S128" s="99" t="s">
        <v>1059</v>
      </c>
      <c r="T128" s="198" t="s">
        <v>1059</v>
      </c>
      <c r="U128" s="199" t="s">
        <v>1176</v>
      </c>
      <c r="V128" s="74" t="s">
        <v>1059</v>
      </c>
      <c r="W128" s="130" t="s">
        <v>1176</v>
      </c>
      <c r="X128" s="74" t="s">
        <v>1176</v>
      </c>
      <c r="Y128" s="74" t="s">
        <v>1176</v>
      </c>
      <c r="Z128" s="74" t="s">
        <v>1176</v>
      </c>
      <c r="AA128" s="74" t="s">
        <v>1176</v>
      </c>
      <c r="AB128" s="74" t="s">
        <v>1059</v>
      </c>
      <c r="AC128" s="74" t="s">
        <v>1059</v>
      </c>
      <c r="AD128" s="130" t="s">
        <v>1059</v>
      </c>
      <c r="AE128" s="130" t="s">
        <v>1185</v>
      </c>
      <c r="AF128" s="130" t="s">
        <v>1185</v>
      </c>
      <c r="AG128" s="130" t="s">
        <v>1185</v>
      </c>
      <c r="AH128" s="14"/>
    </row>
    <row r="129" spans="1:34" ht="15" customHeight="1">
      <c r="A129" s="14"/>
      <c r="B129" s="201" t="s">
        <v>1186</v>
      </c>
      <c r="C129" s="205" t="s">
        <v>1187</v>
      </c>
      <c r="D129" s="206" t="s">
        <v>1187</v>
      </c>
      <c r="E129" s="207" t="s">
        <v>1188</v>
      </c>
      <c r="F129" s="205" t="s">
        <v>1188</v>
      </c>
      <c r="G129" s="208" t="s">
        <v>1187</v>
      </c>
      <c r="H129" s="209" t="s">
        <v>1187</v>
      </c>
      <c r="I129" s="210" t="s">
        <v>1187</v>
      </c>
      <c r="J129" s="211" t="s">
        <v>1187</v>
      </c>
      <c r="K129" s="212" t="s">
        <v>1187</v>
      </c>
      <c r="L129" s="213" t="s">
        <v>1188</v>
      </c>
      <c r="M129" s="213" t="s">
        <v>1188</v>
      </c>
      <c r="N129" s="213" t="s">
        <v>1188</v>
      </c>
      <c r="O129" s="214" t="s">
        <v>1188</v>
      </c>
      <c r="P129" s="75" t="s">
        <v>1188</v>
      </c>
      <c r="Q129" s="215" t="s">
        <v>1188</v>
      </c>
      <c r="R129" s="215" t="s">
        <v>1188</v>
      </c>
      <c r="S129" s="216" t="s">
        <v>1188</v>
      </c>
      <c r="T129" s="215" t="s">
        <v>1188</v>
      </c>
      <c r="U129" s="217" t="s">
        <v>1188</v>
      </c>
      <c r="V129" s="215" t="s">
        <v>1188</v>
      </c>
      <c r="W129" s="217" t="s">
        <v>1188</v>
      </c>
      <c r="X129" s="215" t="s">
        <v>1188</v>
      </c>
      <c r="Y129" s="215" t="s">
        <v>1188</v>
      </c>
      <c r="Z129" s="215" t="s">
        <v>1187</v>
      </c>
      <c r="AA129" s="215" t="s">
        <v>1187</v>
      </c>
      <c r="AB129" s="215" t="s">
        <v>1188</v>
      </c>
      <c r="AC129" s="215" t="s">
        <v>1188</v>
      </c>
      <c r="AD129" s="217" t="s">
        <v>1188</v>
      </c>
      <c r="AE129" s="217" t="s">
        <v>1188</v>
      </c>
      <c r="AF129" s="217" t="s">
        <v>1188</v>
      </c>
      <c r="AG129" s="217" t="s">
        <v>1188</v>
      </c>
      <c r="AH129" s="14"/>
    </row>
    <row r="130" spans="1:34" ht="15" customHeight="1">
      <c r="A130" s="14"/>
      <c r="B130" s="201" t="s">
        <v>1189</v>
      </c>
      <c r="C130" s="205" t="s">
        <v>1188</v>
      </c>
      <c r="D130" s="206" t="s">
        <v>1188</v>
      </c>
      <c r="E130" s="207" t="s">
        <v>1188</v>
      </c>
      <c r="F130" s="205" t="s">
        <v>1188</v>
      </c>
      <c r="G130" s="208" t="s">
        <v>1188</v>
      </c>
      <c r="H130" s="209" t="s">
        <v>1188</v>
      </c>
      <c r="I130" s="210" t="s">
        <v>1188</v>
      </c>
      <c r="J130" s="211" t="s">
        <v>1188</v>
      </c>
      <c r="K130" s="212" t="s">
        <v>1188</v>
      </c>
      <c r="L130" s="213" t="s">
        <v>1188</v>
      </c>
      <c r="M130" s="213" t="s">
        <v>1188</v>
      </c>
      <c r="N130" s="213" t="s">
        <v>1188</v>
      </c>
      <c r="O130" s="214" t="s">
        <v>1188</v>
      </c>
      <c r="P130" s="75" t="s">
        <v>1188</v>
      </c>
      <c r="Q130" s="75" t="s">
        <v>903</v>
      </c>
      <c r="R130" s="75" t="s">
        <v>903</v>
      </c>
      <c r="S130" s="100" t="s">
        <v>903</v>
      </c>
      <c r="T130" s="75" t="s">
        <v>903</v>
      </c>
      <c r="U130" s="200" t="s">
        <v>903</v>
      </c>
      <c r="V130" s="200" t="s">
        <v>903</v>
      </c>
      <c r="W130" s="200" t="s">
        <v>903</v>
      </c>
      <c r="X130" s="200" t="s">
        <v>903</v>
      </c>
      <c r="Y130" s="75" t="s">
        <v>903</v>
      </c>
      <c r="Z130" s="200" t="s">
        <v>903</v>
      </c>
      <c r="AA130" s="75" t="s">
        <v>903</v>
      </c>
      <c r="AB130" s="75" t="s">
        <v>903</v>
      </c>
      <c r="AC130" s="75" t="s">
        <v>903</v>
      </c>
      <c r="AD130" s="200" t="s">
        <v>903</v>
      </c>
      <c r="AE130" s="200" t="s">
        <v>903</v>
      </c>
      <c r="AF130" s="200" t="s">
        <v>903</v>
      </c>
      <c r="AG130" s="200" t="s">
        <v>903</v>
      </c>
      <c r="AH130" s="14"/>
    </row>
    <row r="131" spans="1:34" ht="15" customHeight="1">
      <c r="A131" s="14"/>
      <c r="B131" s="201" t="s">
        <v>1190</v>
      </c>
      <c r="C131" s="205" t="s">
        <v>1187</v>
      </c>
      <c r="D131" s="206" t="s">
        <v>1187</v>
      </c>
      <c r="E131" s="207" t="s">
        <v>1188</v>
      </c>
      <c r="F131" s="205" t="s">
        <v>1188</v>
      </c>
      <c r="G131" s="218" t="s">
        <v>1188</v>
      </c>
      <c r="H131" s="219" t="s">
        <v>1188</v>
      </c>
      <c r="I131" s="220" t="s">
        <v>1188</v>
      </c>
      <c r="J131" s="221" t="s">
        <v>1188</v>
      </c>
      <c r="K131" s="213" t="s">
        <v>1191</v>
      </c>
      <c r="L131" s="213" t="s">
        <v>1188</v>
      </c>
      <c r="M131" s="213" t="s">
        <v>1188</v>
      </c>
      <c r="N131" s="213" t="s">
        <v>1188</v>
      </c>
      <c r="O131" s="214" t="s">
        <v>1188</v>
      </c>
      <c r="P131" s="75" t="s">
        <v>1188</v>
      </c>
      <c r="Q131" s="75" t="s">
        <v>903</v>
      </c>
      <c r="R131" s="75" t="s">
        <v>903</v>
      </c>
      <c r="S131" s="100" t="s">
        <v>903</v>
      </c>
      <c r="T131" s="75" t="s">
        <v>903</v>
      </c>
      <c r="U131" s="200" t="s">
        <v>903</v>
      </c>
      <c r="V131" s="200" t="s">
        <v>903</v>
      </c>
      <c r="W131" s="200" t="s">
        <v>903</v>
      </c>
      <c r="X131" s="200" t="s">
        <v>903</v>
      </c>
      <c r="Y131" s="200" t="s">
        <v>903</v>
      </c>
      <c r="Z131" s="200" t="s">
        <v>903</v>
      </c>
      <c r="AA131" s="75" t="s">
        <v>903</v>
      </c>
      <c r="AB131" s="75" t="s">
        <v>903</v>
      </c>
      <c r="AC131" s="75" t="s">
        <v>903</v>
      </c>
      <c r="AD131" s="75" t="s">
        <v>903</v>
      </c>
      <c r="AE131" s="75" t="s">
        <v>903</v>
      </c>
      <c r="AF131" s="75" t="s">
        <v>903</v>
      </c>
      <c r="AG131" s="75" t="s">
        <v>903</v>
      </c>
      <c r="AH131" s="14"/>
    </row>
    <row r="132" spans="1:34" ht="15" customHeight="1">
      <c r="A132" s="14"/>
      <c r="B132" s="201" t="s">
        <v>1192</v>
      </c>
      <c r="C132" s="205">
        <v>1</v>
      </c>
      <c r="D132" s="206">
        <v>1</v>
      </c>
      <c r="E132" s="207">
        <v>1</v>
      </c>
      <c r="F132" s="205">
        <v>1</v>
      </c>
      <c r="G132" s="208">
        <v>1</v>
      </c>
      <c r="H132" s="209">
        <v>1</v>
      </c>
      <c r="I132" s="210">
        <v>1</v>
      </c>
      <c r="J132" s="211">
        <v>1</v>
      </c>
      <c r="K132" s="213">
        <v>1</v>
      </c>
      <c r="L132" s="213">
        <v>1</v>
      </c>
      <c r="M132" s="213">
        <v>1</v>
      </c>
      <c r="N132" s="213">
        <v>1</v>
      </c>
      <c r="O132" s="214">
        <v>1</v>
      </c>
      <c r="P132" s="75">
        <v>1</v>
      </c>
      <c r="Q132" s="75">
        <v>1</v>
      </c>
      <c r="R132" s="75">
        <v>1</v>
      </c>
      <c r="S132" s="100">
        <v>1</v>
      </c>
      <c r="T132" s="75">
        <v>1</v>
      </c>
      <c r="U132" s="200">
        <v>1</v>
      </c>
      <c r="V132" s="200">
        <v>1</v>
      </c>
      <c r="W132" s="200">
        <v>1</v>
      </c>
      <c r="X132" s="200">
        <v>1</v>
      </c>
      <c r="Y132" s="200">
        <v>1</v>
      </c>
      <c r="Z132" s="200">
        <v>1</v>
      </c>
      <c r="AA132" s="75">
        <v>1</v>
      </c>
      <c r="AB132" s="75">
        <v>1</v>
      </c>
      <c r="AC132" s="75">
        <v>1</v>
      </c>
      <c r="AD132" s="200">
        <v>1</v>
      </c>
      <c r="AE132" s="200">
        <v>1</v>
      </c>
      <c r="AF132" s="200">
        <v>1</v>
      </c>
      <c r="AG132" s="200">
        <v>1</v>
      </c>
      <c r="AH132" s="14"/>
    </row>
    <row r="133" spans="1:34" ht="15" customHeight="1">
      <c r="A133" s="14"/>
      <c r="B133" s="201" t="s">
        <v>1193</v>
      </c>
      <c r="C133" s="205">
        <v>1</v>
      </c>
      <c r="D133" s="206">
        <v>1</v>
      </c>
      <c r="E133" s="207">
        <v>1</v>
      </c>
      <c r="F133" s="205">
        <v>1</v>
      </c>
      <c r="G133" s="208">
        <v>1</v>
      </c>
      <c r="H133" s="209">
        <v>1</v>
      </c>
      <c r="I133" s="210">
        <v>1</v>
      </c>
      <c r="J133" s="211">
        <v>1</v>
      </c>
      <c r="K133" s="213">
        <v>2</v>
      </c>
      <c r="L133" s="213">
        <v>1</v>
      </c>
      <c r="M133" s="213">
        <v>2</v>
      </c>
      <c r="N133" s="213">
        <v>2</v>
      </c>
      <c r="O133" s="214">
        <v>2</v>
      </c>
      <c r="P133" s="75">
        <v>1</v>
      </c>
      <c r="Q133" s="75">
        <v>1</v>
      </c>
      <c r="R133" s="75">
        <v>1</v>
      </c>
      <c r="S133" s="100">
        <v>1</v>
      </c>
      <c r="T133" s="75">
        <v>1</v>
      </c>
      <c r="U133" s="200">
        <v>1</v>
      </c>
      <c r="V133" s="200">
        <v>1</v>
      </c>
      <c r="W133" s="200">
        <v>1</v>
      </c>
      <c r="X133" s="200">
        <v>1</v>
      </c>
      <c r="Y133" s="200">
        <v>1</v>
      </c>
      <c r="Z133" s="200">
        <v>1</v>
      </c>
      <c r="AA133" s="75">
        <v>1</v>
      </c>
      <c r="AB133" s="75">
        <v>2</v>
      </c>
      <c r="AC133" s="75">
        <v>2</v>
      </c>
      <c r="AD133" s="200">
        <v>2</v>
      </c>
      <c r="AE133" s="200">
        <v>1</v>
      </c>
      <c r="AF133" s="200">
        <v>1</v>
      </c>
      <c r="AG133" s="200">
        <v>2</v>
      </c>
      <c r="AH133" s="14"/>
    </row>
    <row r="134" spans="1:34" ht="15.75" customHeight="1">
      <c r="A134" s="14"/>
      <c r="B134" s="222" t="s">
        <v>1194</v>
      </c>
      <c r="C134" s="223">
        <v>4</v>
      </c>
      <c r="D134" s="224">
        <v>4</v>
      </c>
      <c r="E134" s="225">
        <v>6</v>
      </c>
      <c r="F134" s="223">
        <v>6</v>
      </c>
      <c r="G134" s="226">
        <v>6</v>
      </c>
      <c r="H134" s="227">
        <v>6</v>
      </c>
      <c r="I134" s="228">
        <v>6</v>
      </c>
      <c r="J134" s="229">
        <v>6</v>
      </c>
      <c r="K134" s="230">
        <v>11</v>
      </c>
      <c r="L134" s="231">
        <v>8</v>
      </c>
      <c r="M134" s="231">
        <v>8</v>
      </c>
      <c r="N134" s="231">
        <v>8</v>
      </c>
      <c r="O134" s="232">
        <v>8</v>
      </c>
      <c r="P134" s="233">
        <v>8</v>
      </c>
      <c r="Q134" s="142">
        <v>6</v>
      </c>
      <c r="R134" s="142">
        <v>6</v>
      </c>
      <c r="S134" s="143">
        <v>6</v>
      </c>
      <c r="T134" s="142">
        <v>6</v>
      </c>
      <c r="U134" s="234">
        <v>5</v>
      </c>
      <c r="V134" s="234">
        <v>6</v>
      </c>
      <c r="W134" s="234">
        <v>5</v>
      </c>
      <c r="X134" s="234">
        <v>5</v>
      </c>
      <c r="Y134" s="234">
        <v>5</v>
      </c>
      <c r="Z134" s="234">
        <v>6</v>
      </c>
      <c r="AA134" s="142">
        <v>6</v>
      </c>
      <c r="AB134" s="235">
        <v>6</v>
      </c>
      <c r="AC134" s="235">
        <v>6</v>
      </c>
      <c r="AD134" s="234">
        <v>6</v>
      </c>
      <c r="AE134" s="234">
        <v>6</v>
      </c>
      <c r="AF134" s="234">
        <v>6</v>
      </c>
      <c r="AG134" s="234">
        <v>6</v>
      </c>
      <c r="AH134" s="14"/>
    </row>
    <row r="135" spans="1:34" ht="15.75" customHeight="1">
      <c r="A135" s="14"/>
      <c r="B135" s="236" t="s">
        <v>945</v>
      </c>
      <c r="C135" s="237" t="s">
        <v>946</v>
      </c>
      <c r="D135" s="238" t="s">
        <v>946</v>
      </c>
      <c r="E135" s="239" t="s">
        <v>946</v>
      </c>
      <c r="F135" s="237" t="s">
        <v>946</v>
      </c>
      <c r="G135" s="240" t="s">
        <v>946</v>
      </c>
      <c r="H135" s="237" t="s">
        <v>946</v>
      </c>
      <c r="I135" s="241" t="s">
        <v>1104</v>
      </c>
      <c r="J135" s="242" t="s">
        <v>1104</v>
      </c>
      <c r="K135" s="242" t="s">
        <v>1104</v>
      </c>
      <c r="L135" s="242" t="s">
        <v>1104</v>
      </c>
      <c r="M135" s="242" t="s">
        <v>1104</v>
      </c>
      <c r="N135" s="242" t="s">
        <v>1104</v>
      </c>
      <c r="O135" s="243" t="s">
        <v>1104</v>
      </c>
      <c r="P135" s="237" t="s">
        <v>1104</v>
      </c>
      <c r="Q135" s="244" t="s">
        <v>946</v>
      </c>
      <c r="R135" s="244" t="s">
        <v>946</v>
      </c>
      <c r="S135" s="245" t="s">
        <v>946</v>
      </c>
      <c r="T135" s="244" t="s">
        <v>946</v>
      </c>
      <c r="U135" s="246" t="s">
        <v>946</v>
      </c>
      <c r="V135" s="246" t="s">
        <v>946</v>
      </c>
      <c r="W135" s="246" t="s">
        <v>946</v>
      </c>
      <c r="X135" s="246" t="s">
        <v>946</v>
      </c>
      <c r="Y135" s="246" t="s">
        <v>946</v>
      </c>
      <c r="Z135" s="246" t="s">
        <v>946</v>
      </c>
      <c r="AA135" s="244" t="s">
        <v>946</v>
      </c>
      <c r="AB135" s="247" t="s">
        <v>946</v>
      </c>
      <c r="AC135" s="248" t="s">
        <v>946</v>
      </c>
      <c r="AD135" s="248" t="s">
        <v>946</v>
      </c>
      <c r="AE135" s="248" t="s">
        <v>946</v>
      </c>
      <c r="AF135" s="248" t="s">
        <v>946</v>
      </c>
      <c r="AG135" s="248" t="s">
        <v>946</v>
      </c>
      <c r="AH135" s="14"/>
    </row>
    <row r="136" spans="1:34" ht="15.75" customHeight="1">
      <c r="A136" s="116"/>
      <c r="B136" s="249" t="s">
        <v>1195</v>
      </c>
      <c r="C136" s="250"/>
      <c r="D136" s="250"/>
      <c r="E136" s="250"/>
      <c r="F136" s="250"/>
      <c r="G136" s="250"/>
      <c r="H136" s="250"/>
      <c r="I136" s="250"/>
      <c r="J136" s="250"/>
      <c r="K136" s="250"/>
      <c r="L136" s="250"/>
      <c r="M136" s="250"/>
      <c r="N136" s="250"/>
      <c r="O136" s="250"/>
      <c r="P136" s="250"/>
      <c r="Q136" s="250"/>
      <c r="R136" s="250"/>
      <c r="S136" s="250"/>
      <c r="T136" s="250"/>
      <c r="U136" s="251"/>
      <c r="V136" s="251"/>
      <c r="W136" s="251"/>
      <c r="X136" s="251"/>
      <c r="Y136" s="251"/>
      <c r="Z136" s="251"/>
      <c r="AA136" s="252"/>
      <c r="AB136" s="252"/>
      <c r="AC136" s="252"/>
      <c r="AD136" s="252"/>
      <c r="AE136" s="252"/>
      <c r="AF136" s="252"/>
      <c r="AG136" s="252"/>
      <c r="AH136" s="14"/>
    </row>
    <row r="137" spans="1:34" ht="15" customHeight="1">
      <c r="A137" s="116"/>
      <c r="B137" s="253" t="s">
        <v>1196</v>
      </c>
      <c r="C137" s="254" t="s">
        <v>1197</v>
      </c>
      <c r="D137" s="255" t="s">
        <v>1197</v>
      </c>
      <c r="E137" s="254" t="s">
        <v>1197</v>
      </c>
      <c r="F137" s="255" t="s">
        <v>1197</v>
      </c>
      <c r="G137" s="256" t="s">
        <v>1197</v>
      </c>
      <c r="H137" s="257" t="s">
        <v>1197</v>
      </c>
      <c r="I137" s="256" t="s">
        <v>1197</v>
      </c>
      <c r="J137" s="257" t="s">
        <v>1197</v>
      </c>
      <c r="K137" s="258" t="s">
        <v>1197</v>
      </c>
      <c r="L137" s="259" t="s">
        <v>1197</v>
      </c>
      <c r="M137" s="258" t="s">
        <v>1197</v>
      </c>
      <c r="N137" s="259" t="s">
        <v>1197</v>
      </c>
      <c r="O137" s="258" t="s">
        <v>1197</v>
      </c>
      <c r="P137" s="259" t="s">
        <v>1197</v>
      </c>
      <c r="Q137" s="260" t="s">
        <v>1197</v>
      </c>
      <c r="R137" s="260" t="s">
        <v>1197</v>
      </c>
      <c r="S137" s="260" t="s">
        <v>1197</v>
      </c>
      <c r="T137" s="260" t="s">
        <v>1197</v>
      </c>
      <c r="U137" s="246" t="s">
        <v>1197</v>
      </c>
      <c r="V137" s="246" t="s">
        <v>1197</v>
      </c>
      <c r="W137" s="246" t="s">
        <v>1197</v>
      </c>
      <c r="X137" s="246" t="s">
        <v>1197</v>
      </c>
      <c r="Y137" s="246" t="s">
        <v>1197</v>
      </c>
      <c r="Z137" s="246" t="s">
        <v>1197</v>
      </c>
      <c r="AA137" s="244" t="s">
        <v>1197</v>
      </c>
      <c r="AB137" s="244" t="s">
        <v>1197</v>
      </c>
      <c r="AC137" s="244" t="s">
        <v>1197</v>
      </c>
      <c r="AD137" s="244" t="s">
        <v>1197</v>
      </c>
      <c r="AE137" s="244" t="s">
        <v>1197</v>
      </c>
      <c r="AF137" s="244" t="s">
        <v>1197</v>
      </c>
      <c r="AG137" s="244" t="s">
        <v>1197</v>
      </c>
      <c r="AH137" s="14"/>
    </row>
    <row r="138" spans="1:34" ht="15" customHeight="1">
      <c r="A138" s="116"/>
      <c r="B138" s="201" t="s">
        <v>1198</v>
      </c>
      <c r="C138" s="205">
        <v>900</v>
      </c>
      <c r="D138" s="206">
        <v>900</v>
      </c>
      <c r="E138" s="205">
        <v>900</v>
      </c>
      <c r="F138" s="206">
        <v>900</v>
      </c>
      <c r="G138" s="219">
        <v>1100</v>
      </c>
      <c r="H138" s="261">
        <v>1100</v>
      </c>
      <c r="I138" s="262">
        <v>2250</v>
      </c>
      <c r="J138" s="263">
        <v>2250</v>
      </c>
      <c r="K138" s="197">
        <v>2250</v>
      </c>
      <c r="L138" s="264">
        <v>2250</v>
      </c>
      <c r="M138" s="197">
        <v>2250</v>
      </c>
      <c r="N138" s="264">
        <v>2250</v>
      </c>
      <c r="O138" s="197">
        <v>2250</v>
      </c>
      <c r="P138" s="264">
        <v>2250</v>
      </c>
      <c r="Q138" s="75">
        <v>1100</v>
      </c>
      <c r="R138" s="75">
        <v>1100</v>
      </c>
      <c r="S138" s="75">
        <v>800</v>
      </c>
      <c r="T138" s="75">
        <v>800</v>
      </c>
      <c r="U138" s="265">
        <v>800</v>
      </c>
      <c r="V138" s="265">
        <v>800</v>
      </c>
      <c r="W138" s="265">
        <v>800</v>
      </c>
      <c r="X138" s="265">
        <v>800</v>
      </c>
      <c r="Y138" s="265">
        <v>800</v>
      </c>
      <c r="Z138" s="265">
        <v>800</v>
      </c>
      <c r="AA138" s="266">
        <v>800</v>
      </c>
      <c r="AB138" s="75">
        <v>900</v>
      </c>
      <c r="AC138" s="75">
        <v>900</v>
      </c>
      <c r="AD138" s="75">
        <v>900</v>
      </c>
      <c r="AE138" s="75">
        <v>900</v>
      </c>
      <c r="AF138" s="75">
        <v>900</v>
      </c>
      <c r="AG138" s="75">
        <v>900</v>
      </c>
      <c r="AH138" s="14"/>
    </row>
    <row r="139" spans="1:34" ht="15" customHeight="1">
      <c r="A139" s="116"/>
      <c r="B139" s="201" t="s">
        <v>1199</v>
      </c>
      <c r="C139" s="205">
        <v>1200</v>
      </c>
      <c r="D139" s="206">
        <v>1200</v>
      </c>
      <c r="E139" s="205">
        <v>1200</v>
      </c>
      <c r="F139" s="206">
        <v>1200</v>
      </c>
      <c r="G139" s="219">
        <v>1200</v>
      </c>
      <c r="H139" s="261">
        <v>1200</v>
      </c>
      <c r="I139" s="262">
        <v>1000</v>
      </c>
      <c r="J139" s="263">
        <v>1000</v>
      </c>
      <c r="K139" s="197">
        <v>1100</v>
      </c>
      <c r="L139" s="264">
        <v>1100</v>
      </c>
      <c r="M139" s="197">
        <v>1100</v>
      </c>
      <c r="N139" s="264">
        <v>1100</v>
      </c>
      <c r="O139" s="197">
        <v>1100</v>
      </c>
      <c r="P139" s="264">
        <v>1100</v>
      </c>
      <c r="Q139" s="75">
        <v>1200</v>
      </c>
      <c r="R139" s="75">
        <v>1200</v>
      </c>
      <c r="S139" s="75">
        <v>1200</v>
      </c>
      <c r="T139" s="75">
        <v>1200</v>
      </c>
      <c r="U139" s="265">
        <v>1200</v>
      </c>
      <c r="V139" s="265">
        <v>1200</v>
      </c>
      <c r="W139" s="265">
        <v>1200</v>
      </c>
      <c r="X139" s="265">
        <v>1200</v>
      </c>
      <c r="Y139" s="265">
        <v>1200</v>
      </c>
      <c r="Z139" s="265">
        <v>1200</v>
      </c>
      <c r="AA139" s="266">
        <v>1200</v>
      </c>
      <c r="AB139" s="75">
        <v>1100</v>
      </c>
      <c r="AC139" s="75">
        <v>1100</v>
      </c>
      <c r="AD139" s="75">
        <v>1100</v>
      </c>
      <c r="AE139" s="75">
        <v>1100</v>
      </c>
      <c r="AF139" s="75">
        <v>1100</v>
      </c>
      <c r="AG139" s="75">
        <v>1100</v>
      </c>
      <c r="AH139" s="14"/>
    </row>
    <row r="140" spans="1:34" ht="15" customHeight="1">
      <c r="A140" s="116"/>
      <c r="B140" s="201" t="s">
        <v>1200</v>
      </c>
      <c r="C140" s="205">
        <v>1800</v>
      </c>
      <c r="D140" s="206">
        <v>1800</v>
      </c>
      <c r="E140" s="205">
        <v>1800</v>
      </c>
      <c r="F140" s="206">
        <v>1800</v>
      </c>
      <c r="G140" s="219">
        <v>2000</v>
      </c>
      <c r="H140" s="261">
        <v>2000</v>
      </c>
      <c r="I140" s="262">
        <v>2300</v>
      </c>
      <c r="J140" s="263">
        <v>2300</v>
      </c>
      <c r="K140" s="197">
        <v>2300</v>
      </c>
      <c r="L140" s="100">
        <v>2300</v>
      </c>
      <c r="M140" s="197">
        <v>2300</v>
      </c>
      <c r="N140" s="264">
        <v>2300</v>
      </c>
      <c r="O140" s="197">
        <v>2300</v>
      </c>
      <c r="P140" s="264">
        <v>2300</v>
      </c>
      <c r="Q140" s="75">
        <v>2000</v>
      </c>
      <c r="R140" s="75">
        <v>2000</v>
      </c>
      <c r="S140" s="75">
        <v>1200</v>
      </c>
      <c r="T140" s="75">
        <v>1200</v>
      </c>
      <c r="U140" s="200" t="s">
        <v>904</v>
      </c>
      <c r="V140" s="200" t="s">
        <v>904</v>
      </c>
      <c r="W140" s="200" t="s">
        <v>904</v>
      </c>
      <c r="X140" s="200" t="s">
        <v>904</v>
      </c>
      <c r="Y140" s="200" t="s">
        <v>904</v>
      </c>
      <c r="Z140" s="200" t="s">
        <v>904</v>
      </c>
      <c r="AA140" s="75" t="s">
        <v>904</v>
      </c>
      <c r="AB140" s="75">
        <v>1400</v>
      </c>
      <c r="AC140" s="75">
        <v>1400</v>
      </c>
      <c r="AD140" s="75">
        <v>1400</v>
      </c>
      <c r="AE140" s="75">
        <v>1400</v>
      </c>
      <c r="AF140" s="75">
        <v>1400</v>
      </c>
      <c r="AG140" s="75">
        <v>1400</v>
      </c>
      <c r="AH140" s="14"/>
    </row>
    <row r="141" spans="1:34" ht="15" customHeight="1">
      <c r="A141" s="116"/>
      <c r="B141" s="201" t="s">
        <v>1201</v>
      </c>
      <c r="C141" s="205" t="s">
        <v>904</v>
      </c>
      <c r="D141" s="206" t="s">
        <v>904</v>
      </c>
      <c r="E141" s="205" t="s">
        <v>904</v>
      </c>
      <c r="F141" s="206" t="s">
        <v>904</v>
      </c>
      <c r="G141" s="209" t="s">
        <v>904</v>
      </c>
      <c r="H141" s="267" t="s">
        <v>904</v>
      </c>
      <c r="I141" s="262" t="s">
        <v>904</v>
      </c>
      <c r="J141" s="263" t="s">
        <v>904</v>
      </c>
      <c r="K141" s="75">
        <v>1800</v>
      </c>
      <c r="L141" s="100" t="s">
        <v>904</v>
      </c>
      <c r="M141" s="75" t="s">
        <v>904</v>
      </c>
      <c r="N141" s="100" t="s">
        <v>904</v>
      </c>
      <c r="O141" s="75" t="s">
        <v>904</v>
      </c>
      <c r="P141" s="100" t="s">
        <v>904</v>
      </c>
      <c r="Q141" s="75" t="s">
        <v>904</v>
      </c>
      <c r="R141" s="75" t="s">
        <v>904</v>
      </c>
      <c r="S141" s="75" t="s">
        <v>904</v>
      </c>
      <c r="T141" s="75" t="s">
        <v>904</v>
      </c>
      <c r="U141" s="200" t="s">
        <v>904</v>
      </c>
      <c r="V141" s="200" t="s">
        <v>904</v>
      </c>
      <c r="W141" s="200" t="s">
        <v>904</v>
      </c>
      <c r="X141" s="200" t="s">
        <v>904</v>
      </c>
      <c r="Y141" s="200" t="s">
        <v>904</v>
      </c>
      <c r="Z141" s="200" t="s">
        <v>904</v>
      </c>
      <c r="AA141" s="75" t="s">
        <v>904</v>
      </c>
      <c r="AB141" s="75" t="s">
        <v>904</v>
      </c>
      <c r="AC141" s="75" t="s">
        <v>904</v>
      </c>
      <c r="AD141" s="75" t="s">
        <v>904</v>
      </c>
      <c r="AE141" s="75" t="s">
        <v>904</v>
      </c>
      <c r="AF141" s="75" t="s">
        <v>904</v>
      </c>
      <c r="AG141" s="75" t="s">
        <v>904</v>
      </c>
      <c r="AH141" s="14"/>
    </row>
    <row r="142" spans="1:34" ht="15" customHeight="1">
      <c r="A142" s="116"/>
      <c r="B142" s="201" t="s">
        <v>1202</v>
      </c>
      <c r="C142" s="205" t="s">
        <v>1203</v>
      </c>
      <c r="D142" s="206" t="s">
        <v>1203</v>
      </c>
      <c r="E142" s="205" t="s">
        <v>1203</v>
      </c>
      <c r="F142" s="206" t="s">
        <v>1203</v>
      </c>
      <c r="G142" s="219">
        <v>22</v>
      </c>
      <c r="H142" s="261">
        <v>22</v>
      </c>
      <c r="I142" s="262">
        <v>25</v>
      </c>
      <c r="J142" s="263">
        <v>25</v>
      </c>
      <c r="K142" s="75">
        <v>25</v>
      </c>
      <c r="L142" s="100">
        <v>25</v>
      </c>
      <c r="M142" s="75">
        <v>25</v>
      </c>
      <c r="N142" s="100">
        <v>25</v>
      </c>
      <c r="O142" s="75">
        <v>25</v>
      </c>
      <c r="P142" s="100">
        <v>25</v>
      </c>
      <c r="Q142" s="75">
        <v>22</v>
      </c>
      <c r="R142" s="75">
        <v>22</v>
      </c>
      <c r="S142" s="75">
        <v>25</v>
      </c>
      <c r="T142" s="75">
        <v>25</v>
      </c>
      <c r="U142" s="200">
        <v>25</v>
      </c>
      <c r="V142" s="200">
        <v>25</v>
      </c>
      <c r="W142" s="200">
        <v>25</v>
      </c>
      <c r="X142" s="200">
        <v>25</v>
      </c>
      <c r="Y142" s="200">
        <v>25</v>
      </c>
      <c r="Z142" s="200">
        <v>25</v>
      </c>
      <c r="AA142" s="75">
        <v>25</v>
      </c>
      <c r="AB142" s="75">
        <v>15</v>
      </c>
      <c r="AC142" s="75">
        <v>15</v>
      </c>
      <c r="AD142" s="75">
        <v>15</v>
      </c>
      <c r="AE142" s="75">
        <v>15</v>
      </c>
      <c r="AF142" s="75">
        <v>15</v>
      </c>
      <c r="AG142" s="75">
        <v>15</v>
      </c>
      <c r="AH142" s="14"/>
    </row>
    <row r="143" spans="1:34" ht="15" customHeight="1">
      <c r="A143" s="116"/>
      <c r="B143" s="188" t="s">
        <v>1204</v>
      </c>
      <c r="C143" s="189" t="s">
        <v>1205</v>
      </c>
      <c r="D143" s="190" t="s">
        <v>1205</v>
      </c>
      <c r="E143" s="189" t="s">
        <v>1205</v>
      </c>
      <c r="F143" s="190" t="s">
        <v>1205</v>
      </c>
      <c r="G143" s="203">
        <v>25</v>
      </c>
      <c r="H143" s="268">
        <v>25</v>
      </c>
      <c r="I143" s="269">
        <v>25</v>
      </c>
      <c r="J143" s="270">
        <v>25</v>
      </c>
      <c r="K143" s="269">
        <v>25</v>
      </c>
      <c r="L143" s="100">
        <v>25</v>
      </c>
      <c r="M143" s="75">
        <v>25</v>
      </c>
      <c r="N143" s="100">
        <v>25</v>
      </c>
      <c r="O143" s="75">
        <v>25</v>
      </c>
      <c r="P143" s="100">
        <v>25</v>
      </c>
      <c r="Q143" s="75">
        <v>25</v>
      </c>
      <c r="R143" s="75">
        <v>25</v>
      </c>
      <c r="S143" s="75">
        <v>25</v>
      </c>
      <c r="T143" s="75">
        <v>25</v>
      </c>
      <c r="U143" s="200">
        <v>25</v>
      </c>
      <c r="V143" s="200">
        <v>25</v>
      </c>
      <c r="W143" s="200">
        <v>25</v>
      </c>
      <c r="X143" s="200">
        <v>25</v>
      </c>
      <c r="Y143" s="200">
        <v>25</v>
      </c>
      <c r="Z143" s="200">
        <v>25</v>
      </c>
      <c r="AA143" s="75">
        <v>25</v>
      </c>
      <c r="AB143" s="75">
        <v>15</v>
      </c>
      <c r="AC143" s="75">
        <v>15</v>
      </c>
      <c r="AD143" s="75">
        <v>15</v>
      </c>
      <c r="AE143" s="75">
        <v>15</v>
      </c>
      <c r="AF143" s="75">
        <v>15</v>
      </c>
      <c r="AG143" s="75">
        <v>15</v>
      </c>
      <c r="AH143" s="14"/>
    </row>
    <row r="144" spans="1:34" ht="15" customHeight="1">
      <c r="A144" s="116"/>
      <c r="B144" s="188" t="s">
        <v>1206</v>
      </c>
      <c r="C144" s="189" t="s">
        <v>1003</v>
      </c>
      <c r="D144" s="190" t="s">
        <v>1003</v>
      </c>
      <c r="E144" s="189" t="s">
        <v>1003</v>
      </c>
      <c r="F144" s="190" t="s">
        <v>1003</v>
      </c>
      <c r="G144" s="189" t="s">
        <v>1207</v>
      </c>
      <c r="H144" s="190" t="s">
        <v>1207</v>
      </c>
      <c r="I144" s="189" t="s">
        <v>1207</v>
      </c>
      <c r="J144" s="190" t="s">
        <v>1207</v>
      </c>
      <c r="K144" s="189" t="s">
        <v>1207</v>
      </c>
      <c r="L144" s="190" t="s">
        <v>1207</v>
      </c>
      <c r="M144" s="189" t="s">
        <v>1207</v>
      </c>
      <c r="N144" s="190" t="s">
        <v>1207</v>
      </c>
      <c r="O144" s="189" t="s">
        <v>1207</v>
      </c>
      <c r="P144" s="190" t="s">
        <v>1207</v>
      </c>
      <c r="Q144" s="75" t="s">
        <v>1207</v>
      </c>
      <c r="R144" s="75" t="s">
        <v>1207</v>
      </c>
      <c r="S144" s="75" t="s">
        <v>1207</v>
      </c>
      <c r="T144" s="75" t="s">
        <v>1207</v>
      </c>
      <c r="U144" s="200" t="s">
        <v>1207</v>
      </c>
      <c r="V144" s="200" t="s">
        <v>1207</v>
      </c>
      <c r="W144" s="200" t="s">
        <v>1207</v>
      </c>
      <c r="X144" s="200" t="s">
        <v>1207</v>
      </c>
      <c r="Y144" s="200" t="s">
        <v>1207</v>
      </c>
      <c r="Z144" s="200" t="s">
        <v>1207</v>
      </c>
      <c r="AA144" s="75" t="s">
        <v>1207</v>
      </c>
      <c r="AB144" s="75" t="s">
        <v>1207</v>
      </c>
      <c r="AC144" s="75" t="s">
        <v>1207</v>
      </c>
      <c r="AD144" s="75" t="s">
        <v>1207</v>
      </c>
      <c r="AE144" s="75" t="s">
        <v>1207</v>
      </c>
      <c r="AF144" s="75" t="s">
        <v>1207</v>
      </c>
      <c r="AG144" s="75" t="s">
        <v>1207</v>
      </c>
      <c r="AH144" s="14"/>
    </row>
    <row r="145" spans="1:34" ht="15.75" customHeight="1">
      <c r="A145" s="116"/>
      <c r="B145" s="271" t="s">
        <v>1208</v>
      </c>
      <c r="C145" s="272">
        <v>65</v>
      </c>
      <c r="D145" s="273">
        <v>65</v>
      </c>
      <c r="E145" s="272">
        <v>65</v>
      </c>
      <c r="F145" s="273">
        <v>65</v>
      </c>
      <c r="G145" s="274">
        <v>61</v>
      </c>
      <c r="H145" s="275">
        <v>61</v>
      </c>
      <c r="I145" s="276">
        <v>64</v>
      </c>
      <c r="J145" s="277">
        <v>64</v>
      </c>
      <c r="K145" s="142">
        <v>68</v>
      </c>
      <c r="L145" s="143">
        <v>68</v>
      </c>
      <c r="M145" s="142">
        <v>68</v>
      </c>
      <c r="N145" s="143">
        <v>68</v>
      </c>
      <c r="O145" s="142">
        <v>68</v>
      </c>
      <c r="P145" s="143">
        <v>68</v>
      </c>
      <c r="Q145" s="142">
        <v>61</v>
      </c>
      <c r="R145" s="142">
        <v>61</v>
      </c>
      <c r="S145" s="235">
        <v>64</v>
      </c>
      <c r="T145" s="235">
        <v>64</v>
      </c>
      <c r="U145" s="278">
        <v>64</v>
      </c>
      <c r="V145" s="278">
        <v>64</v>
      </c>
      <c r="W145" s="278">
        <v>64</v>
      </c>
      <c r="X145" s="278">
        <v>64</v>
      </c>
      <c r="Y145" s="278">
        <v>64</v>
      </c>
      <c r="Z145" s="278">
        <v>64</v>
      </c>
      <c r="AA145" s="279">
        <v>64</v>
      </c>
      <c r="AB145" s="235">
        <v>52</v>
      </c>
      <c r="AC145" s="235">
        <v>52</v>
      </c>
      <c r="AD145" s="75">
        <v>52</v>
      </c>
      <c r="AE145" s="75">
        <v>52</v>
      </c>
      <c r="AF145" s="75">
        <v>52</v>
      </c>
      <c r="AG145" s="75">
        <v>52</v>
      </c>
      <c r="AH145" s="14"/>
    </row>
    <row r="146" spans="1:34" ht="15.75" customHeight="1">
      <c r="A146" s="116"/>
      <c r="B146" s="169" t="s">
        <v>1209</v>
      </c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1"/>
      <c r="V146" s="171"/>
      <c r="W146" s="171"/>
      <c r="X146" s="171"/>
      <c r="Y146" s="171"/>
      <c r="Z146" s="171"/>
      <c r="AA146" s="172"/>
      <c r="AB146" s="252"/>
      <c r="AC146" s="252"/>
      <c r="AD146" s="252"/>
      <c r="AE146" s="252"/>
      <c r="AF146" s="252"/>
      <c r="AG146" s="252"/>
      <c r="AH146" s="14"/>
    </row>
    <row r="147" spans="1:34" ht="15" customHeight="1">
      <c r="A147" s="116"/>
      <c r="B147" s="173" t="s">
        <v>1210</v>
      </c>
      <c r="C147" s="174" t="s">
        <v>903</v>
      </c>
      <c r="D147" s="175" t="s">
        <v>903</v>
      </c>
      <c r="E147" s="174" t="s">
        <v>903</v>
      </c>
      <c r="F147" s="175" t="s">
        <v>903</v>
      </c>
      <c r="G147" s="178" t="s">
        <v>903</v>
      </c>
      <c r="H147" s="280" t="s">
        <v>903</v>
      </c>
      <c r="I147" s="281" t="s">
        <v>904</v>
      </c>
      <c r="J147" s="178" t="s">
        <v>904</v>
      </c>
      <c r="K147" s="282" t="s">
        <v>904</v>
      </c>
      <c r="L147" s="283" t="s">
        <v>904</v>
      </c>
      <c r="M147" s="282" t="s">
        <v>904</v>
      </c>
      <c r="N147" s="283" t="s">
        <v>904</v>
      </c>
      <c r="O147" s="282" t="s">
        <v>904</v>
      </c>
      <c r="P147" s="284" t="s">
        <v>904</v>
      </c>
      <c r="Q147" s="260" t="s">
        <v>903</v>
      </c>
      <c r="R147" s="285" t="s">
        <v>903</v>
      </c>
      <c r="S147" s="283" t="s">
        <v>903</v>
      </c>
      <c r="T147" s="260" t="s">
        <v>903</v>
      </c>
      <c r="U147" s="285" t="s">
        <v>903</v>
      </c>
      <c r="V147" s="260" t="s">
        <v>903</v>
      </c>
      <c r="W147" s="285" t="s">
        <v>903</v>
      </c>
      <c r="X147" s="285" t="s">
        <v>903</v>
      </c>
      <c r="Y147" s="285" t="s">
        <v>903</v>
      </c>
      <c r="Z147" s="285" t="s">
        <v>903</v>
      </c>
      <c r="AA147" s="283" t="s">
        <v>903</v>
      </c>
      <c r="AB147" s="283" t="s">
        <v>903</v>
      </c>
      <c r="AC147" s="283" t="s">
        <v>903</v>
      </c>
      <c r="AD147" s="283" t="s">
        <v>903</v>
      </c>
      <c r="AE147" s="283" t="s">
        <v>903</v>
      </c>
      <c r="AF147" s="283" t="s">
        <v>903</v>
      </c>
      <c r="AG147" s="283" t="s">
        <v>903</v>
      </c>
      <c r="AH147" s="14"/>
    </row>
    <row r="148" spans="1:34" ht="15" customHeight="1">
      <c r="A148" s="116"/>
      <c r="B148" s="188" t="s">
        <v>1211</v>
      </c>
      <c r="C148" s="189" t="s">
        <v>903</v>
      </c>
      <c r="D148" s="190" t="s">
        <v>903</v>
      </c>
      <c r="E148" s="189" t="s">
        <v>903</v>
      </c>
      <c r="F148" s="190" t="s">
        <v>903</v>
      </c>
      <c r="G148" s="40" t="s">
        <v>903</v>
      </c>
      <c r="H148" s="40" t="s">
        <v>903</v>
      </c>
      <c r="I148" s="41" t="s">
        <v>904</v>
      </c>
      <c r="J148" s="40" t="s">
        <v>904</v>
      </c>
      <c r="K148" s="100" t="s">
        <v>904</v>
      </c>
      <c r="L148" s="75" t="s">
        <v>904</v>
      </c>
      <c r="M148" s="100" t="s">
        <v>904</v>
      </c>
      <c r="N148" s="75" t="s">
        <v>904</v>
      </c>
      <c r="O148" s="100" t="s">
        <v>904</v>
      </c>
      <c r="P148" s="286" t="s">
        <v>904</v>
      </c>
      <c r="Q148" s="75" t="s">
        <v>903</v>
      </c>
      <c r="R148" s="200" t="s">
        <v>903</v>
      </c>
      <c r="S148" s="75" t="s">
        <v>903</v>
      </c>
      <c r="T148" s="75" t="s">
        <v>903</v>
      </c>
      <c r="U148" s="200" t="s">
        <v>903</v>
      </c>
      <c r="V148" s="75" t="s">
        <v>903</v>
      </c>
      <c r="W148" s="200" t="s">
        <v>903</v>
      </c>
      <c r="X148" s="200" t="s">
        <v>903</v>
      </c>
      <c r="Y148" s="200" t="s">
        <v>903</v>
      </c>
      <c r="Z148" s="200" t="s">
        <v>903</v>
      </c>
      <c r="AA148" s="75" t="s">
        <v>903</v>
      </c>
      <c r="AB148" s="75" t="s">
        <v>903</v>
      </c>
      <c r="AC148" s="75" t="s">
        <v>903</v>
      </c>
      <c r="AD148" s="75" t="s">
        <v>903</v>
      </c>
      <c r="AE148" s="75" t="s">
        <v>903</v>
      </c>
      <c r="AF148" s="75" t="s">
        <v>903</v>
      </c>
      <c r="AG148" s="75" t="s">
        <v>903</v>
      </c>
      <c r="AH148" s="14"/>
    </row>
    <row r="149" spans="1:34" ht="15" customHeight="1">
      <c r="A149" s="116"/>
      <c r="B149" s="188" t="s">
        <v>1212</v>
      </c>
      <c r="C149" s="189" t="s">
        <v>903</v>
      </c>
      <c r="D149" s="190" t="s">
        <v>903</v>
      </c>
      <c r="E149" s="189" t="s">
        <v>903</v>
      </c>
      <c r="F149" s="190" t="s">
        <v>903</v>
      </c>
      <c r="G149" s="40" t="s">
        <v>903</v>
      </c>
      <c r="H149" s="40" t="s">
        <v>903</v>
      </c>
      <c r="I149" s="41" t="s">
        <v>903</v>
      </c>
      <c r="J149" s="40" t="s">
        <v>903</v>
      </c>
      <c r="K149" s="100" t="s">
        <v>903</v>
      </c>
      <c r="L149" s="75" t="s">
        <v>903</v>
      </c>
      <c r="M149" s="100" t="s">
        <v>903</v>
      </c>
      <c r="N149" s="75" t="s">
        <v>903</v>
      </c>
      <c r="O149" s="100" t="s">
        <v>903</v>
      </c>
      <c r="P149" s="286" t="s">
        <v>903</v>
      </c>
      <c r="Q149" s="75" t="s">
        <v>903</v>
      </c>
      <c r="R149" s="200" t="s">
        <v>903</v>
      </c>
      <c r="S149" s="75" t="s">
        <v>903</v>
      </c>
      <c r="T149" s="75" t="s">
        <v>903</v>
      </c>
      <c r="U149" s="200" t="s">
        <v>903</v>
      </c>
      <c r="V149" s="75" t="s">
        <v>903</v>
      </c>
      <c r="W149" s="200" t="s">
        <v>903</v>
      </c>
      <c r="X149" s="200" t="s">
        <v>903</v>
      </c>
      <c r="Y149" s="200" t="s">
        <v>903</v>
      </c>
      <c r="Z149" s="200" t="s">
        <v>903</v>
      </c>
      <c r="AA149" s="75" t="s">
        <v>903</v>
      </c>
      <c r="AB149" s="75" t="s">
        <v>903</v>
      </c>
      <c r="AC149" s="75" t="s">
        <v>903</v>
      </c>
      <c r="AD149" s="75" t="s">
        <v>903</v>
      </c>
      <c r="AE149" s="75" t="s">
        <v>903</v>
      </c>
      <c r="AF149" s="75" t="s">
        <v>903</v>
      </c>
      <c r="AG149" s="75" t="s">
        <v>903</v>
      </c>
      <c r="AH149" s="14"/>
    </row>
    <row r="150" spans="1:34" ht="15" customHeight="1">
      <c r="A150" s="116"/>
      <c r="B150" s="188" t="s">
        <v>1213</v>
      </c>
      <c r="C150" s="189" t="s">
        <v>903</v>
      </c>
      <c r="D150" s="190" t="s">
        <v>903</v>
      </c>
      <c r="E150" s="189" t="s">
        <v>903</v>
      </c>
      <c r="F150" s="190" t="s">
        <v>903</v>
      </c>
      <c r="G150" s="40" t="s">
        <v>903</v>
      </c>
      <c r="H150" s="40" t="s">
        <v>903</v>
      </c>
      <c r="I150" s="41" t="s">
        <v>904</v>
      </c>
      <c r="J150" s="40" t="s">
        <v>904</v>
      </c>
      <c r="K150" s="100" t="s">
        <v>903</v>
      </c>
      <c r="L150" s="75" t="s">
        <v>903</v>
      </c>
      <c r="M150" s="100" t="s">
        <v>903</v>
      </c>
      <c r="N150" s="75" t="s">
        <v>903</v>
      </c>
      <c r="O150" s="100" t="s">
        <v>903</v>
      </c>
      <c r="P150" s="286" t="s">
        <v>903</v>
      </c>
      <c r="Q150" s="75" t="s">
        <v>903</v>
      </c>
      <c r="R150" s="200" t="s">
        <v>903</v>
      </c>
      <c r="S150" s="75" t="s">
        <v>903</v>
      </c>
      <c r="T150" s="75" t="s">
        <v>903</v>
      </c>
      <c r="U150" s="200" t="s">
        <v>904</v>
      </c>
      <c r="V150" s="75" t="s">
        <v>903</v>
      </c>
      <c r="W150" s="200" t="s">
        <v>904</v>
      </c>
      <c r="X150" s="200" t="s">
        <v>904</v>
      </c>
      <c r="Y150" s="200" t="s">
        <v>904</v>
      </c>
      <c r="Z150" s="200" t="s">
        <v>903</v>
      </c>
      <c r="AA150" s="75" t="s">
        <v>903</v>
      </c>
      <c r="AB150" s="75" t="s">
        <v>903</v>
      </c>
      <c r="AC150" s="75" t="s">
        <v>903</v>
      </c>
      <c r="AD150" s="75" t="s">
        <v>903</v>
      </c>
      <c r="AE150" s="75" t="s">
        <v>903</v>
      </c>
      <c r="AF150" s="75" t="s">
        <v>903</v>
      </c>
      <c r="AG150" s="75" t="s">
        <v>903</v>
      </c>
      <c r="AH150" s="14"/>
    </row>
    <row r="151" spans="1:34" ht="15" customHeight="1">
      <c r="A151" s="116"/>
      <c r="B151" s="188" t="s">
        <v>1214</v>
      </c>
      <c r="C151" s="189" t="s">
        <v>904</v>
      </c>
      <c r="D151" s="190" t="s">
        <v>904</v>
      </c>
      <c r="E151" s="189" t="s">
        <v>904</v>
      </c>
      <c r="F151" s="190" t="s">
        <v>904</v>
      </c>
      <c r="G151" s="40" t="s">
        <v>904</v>
      </c>
      <c r="H151" s="40" t="s">
        <v>904</v>
      </c>
      <c r="I151" s="41" t="s">
        <v>903</v>
      </c>
      <c r="J151" s="40" t="s">
        <v>903</v>
      </c>
      <c r="K151" s="100" t="s">
        <v>903</v>
      </c>
      <c r="L151" s="75" t="s">
        <v>903</v>
      </c>
      <c r="M151" s="100" t="s">
        <v>903</v>
      </c>
      <c r="N151" s="75" t="s">
        <v>903</v>
      </c>
      <c r="O151" s="100" t="s">
        <v>903</v>
      </c>
      <c r="P151" s="286" t="s">
        <v>903</v>
      </c>
      <c r="Q151" s="75" t="s">
        <v>904</v>
      </c>
      <c r="R151" s="200" t="s">
        <v>904</v>
      </c>
      <c r="S151" s="200" t="s">
        <v>903</v>
      </c>
      <c r="T151" s="200" t="s">
        <v>903</v>
      </c>
      <c r="U151" s="200" t="s">
        <v>903</v>
      </c>
      <c r="V151" s="200" t="s">
        <v>903</v>
      </c>
      <c r="W151" s="200" t="s">
        <v>903</v>
      </c>
      <c r="X151" s="200" t="s">
        <v>903</v>
      </c>
      <c r="Y151" s="200" t="s">
        <v>903</v>
      </c>
      <c r="Z151" s="200" t="s">
        <v>903</v>
      </c>
      <c r="AA151" s="75" t="s">
        <v>903</v>
      </c>
      <c r="AB151" s="75" t="s">
        <v>904</v>
      </c>
      <c r="AC151" s="75" t="s">
        <v>904</v>
      </c>
      <c r="AD151" s="75" t="s">
        <v>904</v>
      </c>
      <c r="AE151" s="75" t="s">
        <v>904</v>
      </c>
      <c r="AF151" s="75" t="s">
        <v>904</v>
      </c>
      <c r="AG151" s="75" t="s">
        <v>904</v>
      </c>
      <c r="AH151" s="14"/>
    </row>
    <row r="152" spans="1:34" ht="15" customHeight="1">
      <c r="A152" s="116"/>
      <c r="B152" s="188" t="s">
        <v>1215</v>
      </c>
      <c r="C152" s="189" t="s">
        <v>904</v>
      </c>
      <c r="D152" s="190" t="s">
        <v>904</v>
      </c>
      <c r="E152" s="189" t="s">
        <v>903</v>
      </c>
      <c r="F152" s="190" t="s">
        <v>903</v>
      </c>
      <c r="G152" s="40" t="s">
        <v>903</v>
      </c>
      <c r="H152" s="40" t="s">
        <v>903</v>
      </c>
      <c r="I152" s="190" t="s">
        <v>903</v>
      </c>
      <c r="J152" s="189" t="s">
        <v>903</v>
      </c>
      <c r="K152" s="100" t="s">
        <v>903</v>
      </c>
      <c r="L152" s="75" t="s">
        <v>903</v>
      </c>
      <c r="M152" s="100" t="s">
        <v>903</v>
      </c>
      <c r="N152" s="75" t="s">
        <v>903</v>
      </c>
      <c r="O152" s="100" t="s">
        <v>903</v>
      </c>
      <c r="P152" s="286" t="s">
        <v>903</v>
      </c>
      <c r="Q152" s="75" t="s">
        <v>903</v>
      </c>
      <c r="R152" s="200" t="s">
        <v>903</v>
      </c>
      <c r="S152" s="75" t="s">
        <v>903</v>
      </c>
      <c r="T152" s="75" t="s">
        <v>903</v>
      </c>
      <c r="U152" s="200" t="s">
        <v>903</v>
      </c>
      <c r="V152" s="75" t="s">
        <v>903</v>
      </c>
      <c r="W152" s="200" t="s">
        <v>903</v>
      </c>
      <c r="X152" s="200" t="s">
        <v>903</v>
      </c>
      <c r="Y152" s="200" t="s">
        <v>903</v>
      </c>
      <c r="Z152" s="200" t="s">
        <v>903</v>
      </c>
      <c r="AA152" s="75" t="s">
        <v>903</v>
      </c>
      <c r="AB152" s="75" t="s">
        <v>903</v>
      </c>
      <c r="AC152" s="75" t="s">
        <v>903</v>
      </c>
      <c r="AD152" s="75" t="s">
        <v>903</v>
      </c>
      <c r="AE152" s="75" t="s">
        <v>903</v>
      </c>
      <c r="AF152" s="75" t="s">
        <v>903</v>
      </c>
      <c r="AG152" s="75" t="s">
        <v>903</v>
      </c>
      <c r="AH152" s="14"/>
    </row>
    <row r="153" spans="1:34" ht="15" customHeight="1">
      <c r="A153" s="116"/>
      <c r="B153" s="188" t="s">
        <v>1216</v>
      </c>
      <c r="C153" s="189" t="s">
        <v>904</v>
      </c>
      <c r="D153" s="190" t="s">
        <v>904</v>
      </c>
      <c r="E153" s="189" t="s">
        <v>904</v>
      </c>
      <c r="F153" s="190" t="s">
        <v>904</v>
      </c>
      <c r="G153" s="40" t="s">
        <v>904</v>
      </c>
      <c r="H153" s="40" t="s">
        <v>904</v>
      </c>
      <c r="I153" s="41" t="s">
        <v>904</v>
      </c>
      <c r="J153" s="40" t="s">
        <v>904</v>
      </c>
      <c r="K153" s="100" t="s">
        <v>903</v>
      </c>
      <c r="L153" s="75" t="s">
        <v>904</v>
      </c>
      <c r="M153" s="100" t="s">
        <v>904</v>
      </c>
      <c r="N153" s="75" t="s">
        <v>904</v>
      </c>
      <c r="O153" s="100" t="s">
        <v>904</v>
      </c>
      <c r="P153" s="286" t="s">
        <v>904</v>
      </c>
      <c r="Q153" s="75" t="s">
        <v>904</v>
      </c>
      <c r="R153" s="200" t="s">
        <v>904</v>
      </c>
      <c r="S153" s="75" t="s">
        <v>904</v>
      </c>
      <c r="T153" s="75" t="s">
        <v>904</v>
      </c>
      <c r="U153" s="200" t="s">
        <v>904</v>
      </c>
      <c r="V153" s="75" t="s">
        <v>904</v>
      </c>
      <c r="W153" s="200" t="s">
        <v>904</v>
      </c>
      <c r="X153" s="200" t="s">
        <v>904</v>
      </c>
      <c r="Y153" s="200" t="s">
        <v>904</v>
      </c>
      <c r="Z153" s="200" t="s">
        <v>904</v>
      </c>
      <c r="AA153" s="75" t="s">
        <v>904</v>
      </c>
      <c r="AB153" s="75" t="s">
        <v>904</v>
      </c>
      <c r="AC153" s="75" t="s">
        <v>904</v>
      </c>
      <c r="AD153" s="75" t="s">
        <v>904</v>
      </c>
      <c r="AE153" s="75" t="s">
        <v>904</v>
      </c>
      <c r="AF153" s="75" t="s">
        <v>904</v>
      </c>
      <c r="AG153" s="75" t="s">
        <v>904</v>
      </c>
      <c r="AH153" s="14"/>
    </row>
    <row r="154" spans="1:34" ht="15" customHeight="1">
      <c r="A154" s="116"/>
      <c r="B154" s="188" t="s">
        <v>1217</v>
      </c>
      <c r="C154" s="189" t="s">
        <v>904</v>
      </c>
      <c r="D154" s="190" t="s">
        <v>904</v>
      </c>
      <c r="E154" s="189" t="s">
        <v>904</v>
      </c>
      <c r="F154" s="190" t="s">
        <v>904</v>
      </c>
      <c r="G154" s="40" t="s">
        <v>904</v>
      </c>
      <c r="H154" s="40" t="s">
        <v>904</v>
      </c>
      <c r="I154" s="41" t="s">
        <v>903</v>
      </c>
      <c r="J154" s="40" t="s">
        <v>903</v>
      </c>
      <c r="K154" s="100" t="s">
        <v>903</v>
      </c>
      <c r="L154" s="75" t="s">
        <v>903</v>
      </c>
      <c r="M154" s="100" t="s">
        <v>903</v>
      </c>
      <c r="N154" s="75" t="s">
        <v>903</v>
      </c>
      <c r="O154" s="100" t="s">
        <v>903</v>
      </c>
      <c r="P154" s="286" t="s">
        <v>903</v>
      </c>
      <c r="Q154" s="75" t="s">
        <v>904</v>
      </c>
      <c r="R154" s="200" t="s">
        <v>904</v>
      </c>
      <c r="S154" s="75" t="s">
        <v>904</v>
      </c>
      <c r="T154" s="75" t="s">
        <v>904</v>
      </c>
      <c r="U154" s="200" t="s">
        <v>904</v>
      </c>
      <c r="V154" s="75" t="s">
        <v>904</v>
      </c>
      <c r="W154" s="200" t="s">
        <v>904</v>
      </c>
      <c r="X154" s="200" t="s">
        <v>904</v>
      </c>
      <c r="Y154" s="200" t="s">
        <v>904</v>
      </c>
      <c r="Z154" s="200" t="s">
        <v>904</v>
      </c>
      <c r="AA154" s="75" t="s">
        <v>904</v>
      </c>
      <c r="AB154" s="75" t="s">
        <v>904</v>
      </c>
      <c r="AC154" s="75" t="s">
        <v>904</v>
      </c>
      <c r="AD154" s="75" t="s">
        <v>904</v>
      </c>
      <c r="AE154" s="75" t="s">
        <v>904</v>
      </c>
      <c r="AF154" s="75" t="s">
        <v>904</v>
      </c>
      <c r="AG154" s="75" t="s">
        <v>904</v>
      </c>
      <c r="AH154" s="14"/>
    </row>
    <row r="155" spans="1:34" ht="15" customHeight="1">
      <c r="A155" s="116"/>
      <c r="B155" s="188" t="s">
        <v>1218</v>
      </c>
      <c r="C155" s="189" t="s">
        <v>904</v>
      </c>
      <c r="D155" s="190" t="s">
        <v>904</v>
      </c>
      <c r="E155" s="189" t="s">
        <v>904</v>
      </c>
      <c r="F155" s="190" t="s">
        <v>904</v>
      </c>
      <c r="G155" s="189" t="s">
        <v>904</v>
      </c>
      <c r="H155" s="189" t="s">
        <v>904</v>
      </c>
      <c r="I155" s="41" t="s">
        <v>904</v>
      </c>
      <c r="J155" s="40" t="s">
        <v>904</v>
      </c>
      <c r="K155" s="100" t="s">
        <v>903</v>
      </c>
      <c r="L155" s="75" t="s">
        <v>903</v>
      </c>
      <c r="M155" s="100" t="s">
        <v>903</v>
      </c>
      <c r="N155" s="75" t="s">
        <v>903</v>
      </c>
      <c r="O155" s="100" t="s">
        <v>903</v>
      </c>
      <c r="P155" s="286" t="s">
        <v>903</v>
      </c>
      <c r="Q155" s="75" t="s">
        <v>904</v>
      </c>
      <c r="R155" s="200" t="s">
        <v>904</v>
      </c>
      <c r="S155" s="75" t="s">
        <v>904</v>
      </c>
      <c r="T155" s="75" t="s">
        <v>904</v>
      </c>
      <c r="U155" s="200" t="s">
        <v>904</v>
      </c>
      <c r="V155" s="75" t="s">
        <v>904</v>
      </c>
      <c r="W155" s="200" t="s">
        <v>904</v>
      </c>
      <c r="X155" s="200" t="s">
        <v>904</v>
      </c>
      <c r="Y155" s="200" t="s">
        <v>904</v>
      </c>
      <c r="Z155" s="200" t="s">
        <v>904</v>
      </c>
      <c r="AA155" s="75" t="s">
        <v>904</v>
      </c>
      <c r="AB155" s="75" t="s">
        <v>904</v>
      </c>
      <c r="AC155" s="75" t="s">
        <v>904</v>
      </c>
      <c r="AD155" s="75" t="s">
        <v>904</v>
      </c>
      <c r="AE155" s="75" t="s">
        <v>904</v>
      </c>
      <c r="AF155" s="75" t="s">
        <v>904</v>
      </c>
      <c r="AG155" s="75" t="s">
        <v>904</v>
      </c>
      <c r="AH155" s="14"/>
    </row>
    <row r="156" spans="1:34" ht="15" customHeight="1">
      <c r="A156" s="116"/>
      <c r="B156" s="188" t="s">
        <v>1219</v>
      </c>
      <c r="C156" s="189" t="s">
        <v>904</v>
      </c>
      <c r="D156" s="190" t="s">
        <v>904</v>
      </c>
      <c r="E156" s="189" t="s">
        <v>904</v>
      </c>
      <c r="F156" s="190" t="s">
        <v>904</v>
      </c>
      <c r="G156" s="40" t="s">
        <v>904</v>
      </c>
      <c r="H156" s="40" t="s">
        <v>904</v>
      </c>
      <c r="I156" s="41" t="s">
        <v>904</v>
      </c>
      <c r="J156" s="40" t="s">
        <v>904</v>
      </c>
      <c r="K156" s="100" t="s">
        <v>903</v>
      </c>
      <c r="L156" s="75" t="s">
        <v>904</v>
      </c>
      <c r="M156" s="100" t="s">
        <v>904</v>
      </c>
      <c r="N156" s="75" t="s">
        <v>904</v>
      </c>
      <c r="O156" s="100" t="s">
        <v>904</v>
      </c>
      <c r="P156" s="286" t="s">
        <v>904</v>
      </c>
      <c r="Q156" s="75" t="s">
        <v>904</v>
      </c>
      <c r="R156" s="200" t="s">
        <v>904</v>
      </c>
      <c r="S156" s="75" t="s">
        <v>904</v>
      </c>
      <c r="T156" s="75" t="s">
        <v>904</v>
      </c>
      <c r="U156" s="200" t="s">
        <v>904</v>
      </c>
      <c r="V156" s="75" t="s">
        <v>904</v>
      </c>
      <c r="W156" s="200" t="s">
        <v>904</v>
      </c>
      <c r="X156" s="200" t="s">
        <v>904</v>
      </c>
      <c r="Y156" s="200" t="s">
        <v>904</v>
      </c>
      <c r="Z156" s="200" t="s">
        <v>904</v>
      </c>
      <c r="AA156" s="75" t="s">
        <v>904</v>
      </c>
      <c r="AB156" s="75" t="s">
        <v>904</v>
      </c>
      <c r="AC156" s="75" t="s">
        <v>904</v>
      </c>
      <c r="AD156" s="75" t="s">
        <v>904</v>
      </c>
      <c r="AE156" s="75" t="s">
        <v>904</v>
      </c>
      <c r="AF156" s="75" t="s">
        <v>904</v>
      </c>
      <c r="AG156" s="75" t="s">
        <v>904</v>
      </c>
      <c r="AH156" s="14"/>
    </row>
    <row r="157" spans="1:34" ht="15" customHeight="1">
      <c r="A157" s="116"/>
      <c r="B157" s="188" t="s">
        <v>1220</v>
      </c>
      <c r="C157" s="189" t="s">
        <v>904</v>
      </c>
      <c r="D157" s="190" t="s">
        <v>904</v>
      </c>
      <c r="E157" s="189" t="s">
        <v>904</v>
      </c>
      <c r="F157" s="190" t="s">
        <v>904</v>
      </c>
      <c r="G157" s="40" t="s">
        <v>904</v>
      </c>
      <c r="H157" s="40" t="s">
        <v>904</v>
      </c>
      <c r="I157" s="41" t="s">
        <v>904</v>
      </c>
      <c r="J157" s="40" t="s">
        <v>904</v>
      </c>
      <c r="K157" s="100" t="s">
        <v>903</v>
      </c>
      <c r="L157" s="75" t="s">
        <v>904</v>
      </c>
      <c r="M157" s="100" t="s">
        <v>904</v>
      </c>
      <c r="N157" s="75" t="s">
        <v>904</v>
      </c>
      <c r="O157" s="100" t="s">
        <v>904</v>
      </c>
      <c r="P157" s="286" t="s">
        <v>904</v>
      </c>
      <c r="Q157" s="75" t="s">
        <v>904</v>
      </c>
      <c r="R157" s="200" t="s">
        <v>904</v>
      </c>
      <c r="S157" s="75" t="s">
        <v>904</v>
      </c>
      <c r="T157" s="75" t="s">
        <v>904</v>
      </c>
      <c r="U157" s="200" t="s">
        <v>904</v>
      </c>
      <c r="V157" s="75" t="s">
        <v>904</v>
      </c>
      <c r="W157" s="200" t="s">
        <v>904</v>
      </c>
      <c r="X157" s="200" t="s">
        <v>904</v>
      </c>
      <c r="Y157" s="200" t="s">
        <v>904</v>
      </c>
      <c r="Z157" s="200" t="s">
        <v>904</v>
      </c>
      <c r="AA157" s="75" t="s">
        <v>904</v>
      </c>
      <c r="AB157" s="75" t="s">
        <v>904</v>
      </c>
      <c r="AC157" s="75" t="s">
        <v>904</v>
      </c>
      <c r="AD157" s="75" t="s">
        <v>904</v>
      </c>
      <c r="AE157" s="75" t="s">
        <v>904</v>
      </c>
      <c r="AF157" s="75" t="s">
        <v>904</v>
      </c>
      <c r="AG157" s="75" t="s">
        <v>904</v>
      </c>
      <c r="AH157" s="14"/>
    </row>
    <row r="158" spans="1:34" ht="15.75" customHeight="1">
      <c r="A158" s="116"/>
      <c r="B158" s="271" t="s">
        <v>1221</v>
      </c>
      <c r="C158" s="272" t="s">
        <v>904</v>
      </c>
      <c r="D158" s="273" t="s">
        <v>904</v>
      </c>
      <c r="E158" s="272" t="s">
        <v>904</v>
      </c>
      <c r="F158" s="273" t="s">
        <v>904</v>
      </c>
      <c r="G158" s="287" t="s">
        <v>904</v>
      </c>
      <c r="H158" s="287" t="s">
        <v>904</v>
      </c>
      <c r="I158" s="288" t="s">
        <v>903</v>
      </c>
      <c r="J158" s="287" t="s">
        <v>903</v>
      </c>
      <c r="K158" s="143" t="s">
        <v>903</v>
      </c>
      <c r="L158" s="142" t="s">
        <v>903</v>
      </c>
      <c r="M158" s="143" t="s">
        <v>903</v>
      </c>
      <c r="N158" s="142" t="s">
        <v>903</v>
      </c>
      <c r="O158" s="143" t="s">
        <v>903</v>
      </c>
      <c r="P158" s="289" t="s">
        <v>903</v>
      </c>
      <c r="Q158" s="235" t="s">
        <v>904</v>
      </c>
      <c r="R158" s="234" t="s">
        <v>904</v>
      </c>
      <c r="S158" s="142" t="s">
        <v>904</v>
      </c>
      <c r="T158" s="142" t="s">
        <v>904</v>
      </c>
      <c r="U158" s="234" t="s">
        <v>904</v>
      </c>
      <c r="V158" s="142" t="s">
        <v>904</v>
      </c>
      <c r="W158" s="234" t="s">
        <v>904</v>
      </c>
      <c r="X158" s="234" t="s">
        <v>904</v>
      </c>
      <c r="Y158" s="234" t="s">
        <v>904</v>
      </c>
      <c r="Z158" s="234" t="s">
        <v>904</v>
      </c>
      <c r="AA158" s="142" t="s">
        <v>904</v>
      </c>
      <c r="AB158" s="75" t="s">
        <v>904</v>
      </c>
      <c r="AC158" s="75" t="s">
        <v>904</v>
      </c>
      <c r="AD158" s="75" t="s">
        <v>904</v>
      </c>
      <c r="AE158" s="75" t="s">
        <v>904</v>
      </c>
      <c r="AF158" s="75" t="s">
        <v>904</v>
      </c>
      <c r="AG158" s="75" t="s">
        <v>904</v>
      </c>
      <c r="AH158" s="14"/>
    </row>
    <row r="159" spans="1:34" ht="15.75" customHeight="1">
      <c r="A159" s="116"/>
      <c r="B159" s="169" t="s">
        <v>1222</v>
      </c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1"/>
      <c r="V159" s="171"/>
      <c r="W159" s="171"/>
      <c r="X159" s="171"/>
      <c r="Y159" s="171"/>
      <c r="Z159" s="171"/>
      <c r="AA159" s="172"/>
      <c r="AB159" s="170"/>
      <c r="AC159" s="170"/>
      <c r="AD159" s="171"/>
      <c r="AE159" s="171"/>
      <c r="AF159" s="171"/>
      <c r="AG159" s="171"/>
      <c r="AH159" s="14"/>
    </row>
    <row r="160" spans="1:34" ht="15" customHeight="1">
      <c r="A160" s="116"/>
      <c r="B160" s="173" t="s">
        <v>1223</v>
      </c>
      <c r="C160" s="174" t="s">
        <v>1224</v>
      </c>
      <c r="D160" s="175" t="s">
        <v>1224</v>
      </c>
      <c r="E160" s="174" t="s">
        <v>1224</v>
      </c>
      <c r="F160" s="175" t="s">
        <v>1224</v>
      </c>
      <c r="G160" s="178" t="s">
        <v>1225</v>
      </c>
      <c r="H160" s="290" t="s">
        <v>1225</v>
      </c>
      <c r="I160" s="178" t="s">
        <v>1226</v>
      </c>
      <c r="J160" s="290" t="s">
        <v>1226</v>
      </c>
      <c r="K160" s="174" t="s">
        <v>1226</v>
      </c>
      <c r="L160" s="175" t="s">
        <v>1226</v>
      </c>
      <c r="M160" s="174" t="s">
        <v>1226</v>
      </c>
      <c r="N160" s="174" t="s">
        <v>1226</v>
      </c>
      <c r="O160" s="291" t="s">
        <v>1226</v>
      </c>
      <c r="P160" s="292" t="s">
        <v>1226</v>
      </c>
      <c r="Q160" s="293" t="s">
        <v>1227</v>
      </c>
      <c r="R160" s="293" t="s">
        <v>1227</v>
      </c>
      <c r="S160" s="293" t="s">
        <v>1227</v>
      </c>
      <c r="T160" s="294" t="s">
        <v>1227</v>
      </c>
      <c r="U160" s="285" t="s">
        <v>1228</v>
      </c>
      <c r="V160" s="285" t="s">
        <v>1228</v>
      </c>
      <c r="W160" s="285" t="s">
        <v>1228</v>
      </c>
      <c r="X160" s="285" t="s">
        <v>1228</v>
      </c>
      <c r="Y160" s="285" t="s">
        <v>1228</v>
      </c>
      <c r="Z160" s="285" t="s">
        <v>1228</v>
      </c>
      <c r="AA160" s="283" t="s">
        <v>1228</v>
      </c>
      <c r="AB160" s="294" t="s">
        <v>1229</v>
      </c>
      <c r="AC160" s="294" t="s">
        <v>1229</v>
      </c>
      <c r="AD160" s="294" t="s">
        <v>1229</v>
      </c>
      <c r="AE160" s="294" t="s">
        <v>1229</v>
      </c>
      <c r="AF160" s="294" t="s">
        <v>1229</v>
      </c>
      <c r="AG160" s="294" t="s">
        <v>1229</v>
      </c>
      <c r="AH160" s="14"/>
    </row>
    <row r="161" spans="1:34" ht="15" customHeight="1">
      <c r="A161" s="116"/>
      <c r="B161" s="188" t="s">
        <v>924</v>
      </c>
      <c r="C161" s="189">
        <v>32</v>
      </c>
      <c r="D161" s="190">
        <v>32</v>
      </c>
      <c r="E161" s="189">
        <v>32</v>
      </c>
      <c r="F161" s="190">
        <v>32</v>
      </c>
      <c r="G161" s="203">
        <v>30</v>
      </c>
      <c r="H161" s="268">
        <v>30</v>
      </c>
      <c r="I161" s="269">
        <v>30</v>
      </c>
      <c r="J161" s="270">
        <v>30</v>
      </c>
      <c r="K161" s="75">
        <v>30</v>
      </c>
      <c r="L161" s="100">
        <v>30</v>
      </c>
      <c r="M161" s="75">
        <v>30</v>
      </c>
      <c r="N161" s="75">
        <v>30</v>
      </c>
      <c r="O161" s="200">
        <v>30</v>
      </c>
      <c r="P161" s="75">
        <v>30</v>
      </c>
      <c r="Q161" s="200">
        <v>30</v>
      </c>
      <c r="R161" s="200">
        <v>30</v>
      </c>
      <c r="S161" s="200">
        <v>30.5</v>
      </c>
      <c r="T161" s="75">
        <v>30.8</v>
      </c>
      <c r="U161" s="200">
        <v>30.4</v>
      </c>
      <c r="V161" s="200">
        <v>30.3</v>
      </c>
      <c r="W161" s="200">
        <v>30.8</v>
      </c>
      <c r="X161" s="200">
        <v>31.8</v>
      </c>
      <c r="Y161" s="200">
        <v>29.8</v>
      </c>
      <c r="Z161" s="200">
        <v>29.8</v>
      </c>
      <c r="AA161" s="75">
        <v>29.8</v>
      </c>
      <c r="AB161" s="215">
        <v>22</v>
      </c>
      <c r="AC161" s="217">
        <v>22</v>
      </c>
      <c r="AD161" s="217">
        <v>22</v>
      </c>
      <c r="AE161" s="217">
        <v>22</v>
      </c>
      <c r="AF161" s="217">
        <v>22</v>
      </c>
      <c r="AG161" s="217">
        <v>22</v>
      </c>
      <c r="AH161" s="14"/>
    </row>
    <row r="162" spans="1:34" ht="15.75" customHeight="1">
      <c r="A162" s="116"/>
      <c r="B162" s="295" t="s">
        <v>935</v>
      </c>
      <c r="C162" s="296">
        <v>35</v>
      </c>
      <c r="D162" s="297">
        <v>35</v>
      </c>
      <c r="E162" s="296">
        <v>35</v>
      </c>
      <c r="F162" s="297">
        <v>35</v>
      </c>
      <c r="G162" s="298">
        <v>32</v>
      </c>
      <c r="H162" s="299">
        <v>32</v>
      </c>
      <c r="I162" s="300">
        <v>33</v>
      </c>
      <c r="J162" s="301">
        <v>33</v>
      </c>
      <c r="K162" s="300">
        <v>33</v>
      </c>
      <c r="L162" s="301">
        <v>33</v>
      </c>
      <c r="M162" s="300">
        <v>33</v>
      </c>
      <c r="N162" s="300">
        <v>33</v>
      </c>
      <c r="O162" s="302">
        <v>33</v>
      </c>
      <c r="P162" s="300">
        <v>33</v>
      </c>
      <c r="Q162" s="303">
        <v>32</v>
      </c>
      <c r="R162" s="303">
        <v>32</v>
      </c>
      <c r="S162" s="303">
        <v>32.700000000000003</v>
      </c>
      <c r="T162" s="235">
        <v>33</v>
      </c>
      <c r="U162" s="235">
        <v>32.65</v>
      </c>
      <c r="V162" s="235">
        <v>32.5</v>
      </c>
      <c r="W162" s="235">
        <v>32.5</v>
      </c>
      <c r="X162" s="235">
        <v>33</v>
      </c>
      <c r="Y162" s="235">
        <v>32</v>
      </c>
      <c r="Z162" s="235">
        <v>32</v>
      </c>
      <c r="AA162" s="235">
        <v>32</v>
      </c>
      <c r="AB162" s="304">
        <v>24.5</v>
      </c>
      <c r="AC162" s="304">
        <v>24.5</v>
      </c>
      <c r="AD162" s="304">
        <v>24.5</v>
      </c>
      <c r="AE162" s="304">
        <v>24.5</v>
      </c>
      <c r="AF162" s="304">
        <v>24.5</v>
      </c>
      <c r="AG162" s="304">
        <v>24.5</v>
      </c>
      <c r="AH162" s="14"/>
    </row>
    <row r="163" spans="1:34" ht="15.75" customHeight="1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</row>
    <row r="164" spans="1:34" ht="15.75" customHeight="1">
      <c r="A164" s="14"/>
      <c r="B164" s="305" t="s">
        <v>17</v>
      </c>
      <c r="C164" s="306" t="s">
        <v>1230</v>
      </c>
      <c r="D164" s="307" t="s">
        <v>1231</v>
      </c>
      <c r="E164" s="308" t="s">
        <v>599</v>
      </c>
      <c r="F164" s="309" t="s">
        <v>602</v>
      </c>
      <c r="G164" s="310" t="s">
        <v>596</v>
      </c>
      <c r="H164" s="311" t="s">
        <v>605</v>
      </c>
      <c r="I164" s="312" t="s">
        <v>702</v>
      </c>
      <c r="J164" s="313" t="s">
        <v>714</v>
      </c>
      <c r="K164" s="313" t="s">
        <v>711</v>
      </c>
      <c r="L164" s="314" t="s">
        <v>705</v>
      </c>
      <c r="M164" s="312" t="s">
        <v>708</v>
      </c>
      <c r="N164" s="313" t="s">
        <v>668</v>
      </c>
      <c r="O164" s="315" t="s">
        <v>608</v>
      </c>
      <c r="P164" s="313" t="s">
        <v>611</v>
      </c>
      <c r="Q164" s="316" t="s">
        <v>614</v>
      </c>
      <c r="R164" s="317" t="s">
        <v>617</v>
      </c>
      <c r="S164" s="318" t="s">
        <v>620</v>
      </c>
      <c r="T164" s="318" t="s">
        <v>623</v>
      </c>
      <c r="U164" s="316" t="s">
        <v>626</v>
      </c>
      <c r="V164" s="317" t="s">
        <v>629</v>
      </c>
      <c r="W164" s="316" t="s">
        <v>632</v>
      </c>
      <c r="X164" s="318" t="s">
        <v>635</v>
      </c>
      <c r="Y164" s="318" t="s">
        <v>671</v>
      </c>
      <c r="Z164" s="316" t="s">
        <v>674</v>
      </c>
      <c r="AA164" s="14"/>
      <c r="AB164" s="14"/>
      <c r="AC164" s="14"/>
      <c r="AD164" s="14"/>
      <c r="AE164" s="14"/>
      <c r="AF164" s="14"/>
      <c r="AG164" s="14"/>
      <c r="AH164" s="14"/>
    </row>
    <row r="165" spans="1:34" ht="15.75" customHeight="1">
      <c r="A165" s="14"/>
      <c r="B165" s="401" t="s">
        <v>1171</v>
      </c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7"/>
      <c r="AA165" s="14"/>
      <c r="AB165" s="14"/>
      <c r="AC165" s="14"/>
      <c r="AD165" s="14"/>
      <c r="AE165" s="14"/>
      <c r="AF165" s="14"/>
      <c r="AG165" s="14"/>
      <c r="AH165" s="14"/>
    </row>
    <row r="166" spans="1:34" ht="15.75" customHeight="1">
      <c r="A166" s="14"/>
      <c r="B166" s="319" t="s">
        <v>1172</v>
      </c>
      <c r="C166" s="175" t="s">
        <v>1174</v>
      </c>
      <c r="D166" s="176" t="s">
        <v>1174</v>
      </c>
      <c r="E166" s="174" t="s">
        <v>1174</v>
      </c>
      <c r="F166" s="175" t="s">
        <v>1174</v>
      </c>
      <c r="G166" s="174" t="s">
        <v>1174</v>
      </c>
      <c r="H166" s="175" t="s">
        <v>1174</v>
      </c>
      <c r="I166" s="174" t="s">
        <v>1174</v>
      </c>
      <c r="J166" s="175" t="s">
        <v>1174</v>
      </c>
      <c r="K166" s="174" t="s">
        <v>1174</v>
      </c>
      <c r="L166" s="175" t="s">
        <v>1174</v>
      </c>
      <c r="M166" s="174" t="s">
        <v>1174</v>
      </c>
      <c r="N166" s="175" t="s">
        <v>1174</v>
      </c>
      <c r="O166" s="174" t="s">
        <v>1174</v>
      </c>
      <c r="P166" s="176" t="s">
        <v>1174</v>
      </c>
      <c r="Q166" s="174" t="s">
        <v>1174</v>
      </c>
      <c r="R166" s="175" t="s">
        <v>1174</v>
      </c>
      <c r="S166" s="174" t="s">
        <v>1174</v>
      </c>
      <c r="T166" s="175" t="s">
        <v>1174</v>
      </c>
      <c r="U166" s="174" t="s">
        <v>1174</v>
      </c>
      <c r="V166" s="175" t="s">
        <v>1174</v>
      </c>
      <c r="W166" s="174" t="s">
        <v>1174</v>
      </c>
      <c r="X166" s="175" t="s">
        <v>1174</v>
      </c>
      <c r="Y166" s="174" t="s">
        <v>1174</v>
      </c>
      <c r="Z166" s="291" t="s">
        <v>1174</v>
      </c>
      <c r="AA166" s="14"/>
      <c r="AB166" s="14"/>
      <c r="AC166" s="14"/>
      <c r="AD166" s="14"/>
      <c r="AE166" s="14"/>
      <c r="AF166" s="14"/>
      <c r="AG166" s="14"/>
      <c r="AH166" s="14"/>
    </row>
    <row r="167" spans="1:34" ht="15.75" customHeight="1">
      <c r="A167" s="14"/>
      <c r="B167" s="320" t="s">
        <v>1175</v>
      </c>
      <c r="C167" s="190" t="s">
        <v>1177</v>
      </c>
      <c r="D167" s="191" t="s">
        <v>1177</v>
      </c>
      <c r="E167" s="189" t="s">
        <v>1176</v>
      </c>
      <c r="F167" s="190" t="s">
        <v>1177</v>
      </c>
      <c r="G167" s="189" t="s">
        <v>1177</v>
      </c>
      <c r="H167" s="190" t="s">
        <v>1177</v>
      </c>
      <c r="I167" s="75" t="s">
        <v>1176</v>
      </c>
      <c r="J167" s="100" t="s">
        <v>1176</v>
      </c>
      <c r="K167" s="75" t="s">
        <v>1176</v>
      </c>
      <c r="L167" s="100" t="s">
        <v>1176</v>
      </c>
      <c r="M167" s="75" t="s">
        <v>1176</v>
      </c>
      <c r="N167" s="100" t="s">
        <v>1176</v>
      </c>
      <c r="O167" s="75" t="s">
        <v>1232</v>
      </c>
      <c r="P167" s="190" t="s">
        <v>1177</v>
      </c>
      <c r="Q167" s="189" t="s">
        <v>1177</v>
      </c>
      <c r="R167" s="190" t="s">
        <v>1177</v>
      </c>
      <c r="S167" s="189" t="s">
        <v>1177</v>
      </c>
      <c r="T167" s="190" t="s">
        <v>1177</v>
      </c>
      <c r="U167" s="189" t="s">
        <v>1177</v>
      </c>
      <c r="V167" s="321" t="s">
        <v>1176</v>
      </c>
      <c r="W167" s="322" t="s">
        <v>1176</v>
      </c>
      <c r="X167" s="321" t="s">
        <v>1176</v>
      </c>
      <c r="Y167" s="322" t="s">
        <v>1176</v>
      </c>
      <c r="Z167" s="323" t="s">
        <v>1176</v>
      </c>
      <c r="AA167" s="14"/>
      <c r="AB167" s="14"/>
      <c r="AC167" s="14"/>
      <c r="AD167" s="14"/>
      <c r="AE167" s="14"/>
      <c r="AF167" s="14"/>
      <c r="AG167" s="14"/>
      <c r="AH167" s="14"/>
    </row>
    <row r="168" spans="1:34" ht="15.75" customHeight="1">
      <c r="A168" s="14"/>
      <c r="B168" s="324" t="s">
        <v>1178</v>
      </c>
      <c r="C168" s="190" t="s">
        <v>859</v>
      </c>
      <c r="D168" s="191" t="s">
        <v>860</v>
      </c>
      <c r="E168" s="189" t="s">
        <v>1180</v>
      </c>
      <c r="F168" s="190" t="s">
        <v>1180</v>
      </c>
      <c r="G168" s="189" t="s">
        <v>1233</v>
      </c>
      <c r="H168" s="190" t="s">
        <v>1183</v>
      </c>
      <c r="I168" s="75" t="s">
        <v>1180</v>
      </c>
      <c r="J168" s="100" t="s">
        <v>1183</v>
      </c>
      <c r="K168" s="75" t="s">
        <v>862</v>
      </c>
      <c r="L168" s="100" t="s">
        <v>1180</v>
      </c>
      <c r="M168" s="75" t="s">
        <v>1183</v>
      </c>
      <c r="N168" s="100" t="s">
        <v>1181</v>
      </c>
      <c r="O168" s="75" t="s">
        <v>1180</v>
      </c>
      <c r="P168" s="286" t="s">
        <v>1180</v>
      </c>
      <c r="Q168" s="75" t="s">
        <v>1234</v>
      </c>
      <c r="R168" s="100" t="s">
        <v>1235</v>
      </c>
      <c r="S168" s="75" t="s">
        <v>1236</v>
      </c>
      <c r="T168" s="100" t="s">
        <v>1237</v>
      </c>
      <c r="U168" s="75" t="s">
        <v>1238</v>
      </c>
      <c r="V168" s="100" t="s">
        <v>1234</v>
      </c>
      <c r="W168" s="75" t="s">
        <v>1239</v>
      </c>
      <c r="X168" s="100" t="s">
        <v>1240</v>
      </c>
      <c r="Y168" s="75" t="s">
        <v>1241</v>
      </c>
      <c r="Z168" s="200" t="s">
        <v>1241</v>
      </c>
      <c r="AA168" s="14"/>
      <c r="AB168" s="14"/>
      <c r="AC168" s="14"/>
      <c r="AD168" s="14"/>
      <c r="AE168" s="14"/>
      <c r="AF168" s="14"/>
      <c r="AG168" s="14"/>
      <c r="AH168" s="14"/>
    </row>
    <row r="169" spans="1:34" ht="15.75" customHeight="1">
      <c r="A169" s="14"/>
      <c r="B169" s="320" t="s">
        <v>1184</v>
      </c>
      <c r="C169" s="190" t="s">
        <v>1059</v>
      </c>
      <c r="D169" s="191" t="s">
        <v>1059</v>
      </c>
      <c r="E169" s="189" t="s">
        <v>1185</v>
      </c>
      <c r="F169" s="190" t="s">
        <v>1059</v>
      </c>
      <c r="G169" s="189" t="s">
        <v>1059</v>
      </c>
      <c r="H169" s="190" t="s">
        <v>1059</v>
      </c>
      <c r="I169" s="75" t="s">
        <v>904</v>
      </c>
      <c r="J169" s="100" t="s">
        <v>904</v>
      </c>
      <c r="K169" s="75" t="s">
        <v>904</v>
      </c>
      <c r="L169" s="100"/>
      <c r="M169" s="75"/>
      <c r="N169" s="100"/>
      <c r="O169" s="75" t="s">
        <v>1232</v>
      </c>
      <c r="P169" s="286" t="s">
        <v>1059</v>
      </c>
      <c r="Q169" s="325" t="s">
        <v>1242</v>
      </c>
      <c r="R169" s="326" t="s">
        <v>1242</v>
      </c>
      <c r="S169" s="325" t="s">
        <v>1242</v>
      </c>
      <c r="T169" s="326" t="s">
        <v>1242</v>
      </c>
      <c r="U169" s="325" t="s">
        <v>1242</v>
      </c>
      <c r="V169" s="326" t="s">
        <v>1176</v>
      </c>
      <c r="W169" s="325" t="s">
        <v>1176</v>
      </c>
      <c r="X169" s="326" t="s">
        <v>1176</v>
      </c>
      <c r="Y169" s="325" t="s">
        <v>1243</v>
      </c>
      <c r="Z169" s="327" t="s">
        <v>1243</v>
      </c>
      <c r="AA169" s="14"/>
      <c r="AB169" s="14"/>
      <c r="AC169" s="14"/>
      <c r="AD169" s="14"/>
      <c r="AE169" s="14"/>
      <c r="AF169" s="14"/>
      <c r="AG169" s="14"/>
      <c r="AH169" s="14"/>
    </row>
    <row r="170" spans="1:34" ht="15.75" customHeight="1">
      <c r="A170" s="14"/>
      <c r="B170" s="324" t="s">
        <v>1186</v>
      </c>
      <c r="C170" s="190" t="s">
        <v>904</v>
      </c>
      <c r="D170" s="191" t="s">
        <v>904</v>
      </c>
      <c r="E170" s="189" t="s">
        <v>903</v>
      </c>
      <c r="F170" s="190" t="s">
        <v>903</v>
      </c>
      <c r="G170" s="189" t="s">
        <v>903</v>
      </c>
      <c r="H170" s="190" t="s">
        <v>903</v>
      </c>
      <c r="I170" s="75" t="s">
        <v>904</v>
      </c>
      <c r="J170" s="100" t="s">
        <v>904</v>
      </c>
      <c r="K170" s="75" t="s">
        <v>904</v>
      </c>
      <c r="L170" s="100" t="s">
        <v>904</v>
      </c>
      <c r="M170" s="75" t="s">
        <v>904</v>
      </c>
      <c r="N170" s="100" t="s">
        <v>903</v>
      </c>
      <c r="O170" s="75" t="s">
        <v>904</v>
      </c>
      <c r="P170" s="286" t="s">
        <v>903</v>
      </c>
      <c r="Q170" s="75" t="s">
        <v>903</v>
      </c>
      <c r="R170" s="100" t="s">
        <v>903</v>
      </c>
      <c r="S170" s="75" t="s">
        <v>903</v>
      </c>
      <c r="T170" s="100" t="s">
        <v>903</v>
      </c>
      <c r="U170" s="75" t="s">
        <v>903</v>
      </c>
      <c r="V170" s="100" t="s">
        <v>903</v>
      </c>
      <c r="W170" s="75" t="s">
        <v>903</v>
      </c>
      <c r="X170" s="100" t="s">
        <v>903</v>
      </c>
      <c r="Y170" s="75" t="s">
        <v>903</v>
      </c>
      <c r="Z170" s="200" t="s">
        <v>903</v>
      </c>
      <c r="AA170" s="14"/>
      <c r="AB170" s="14"/>
      <c r="AC170" s="14"/>
      <c r="AD170" s="14"/>
      <c r="AE170" s="14"/>
      <c r="AF170" s="14"/>
      <c r="AG170" s="14"/>
      <c r="AH170" s="14"/>
    </row>
    <row r="171" spans="1:34" ht="15.75" customHeight="1">
      <c r="A171" s="14"/>
      <c r="B171" s="324" t="s">
        <v>1189</v>
      </c>
      <c r="C171" s="189" t="s">
        <v>903</v>
      </c>
      <c r="D171" s="190" t="s">
        <v>903</v>
      </c>
      <c r="E171" s="189" t="s">
        <v>903</v>
      </c>
      <c r="F171" s="190" t="s">
        <v>903</v>
      </c>
      <c r="G171" s="189" t="s">
        <v>903</v>
      </c>
      <c r="H171" s="190" t="s">
        <v>903</v>
      </c>
      <c r="I171" s="189" t="s">
        <v>903</v>
      </c>
      <c r="J171" s="190" t="s">
        <v>903</v>
      </c>
      <c r="K171" s="189" t="s">
        <v>903</v>
      </c>
      <c r="L171" s="190" t="s">
        <v>903</v>
      </c>
      <c r="M171" s="189" t="s">
        <v>903</v>
      </c>
      <c r="N171" s="190" t="s">
        <v>903</v>
      </c>
      <c r="O171" s="189" t="s">
        <v>903</v>
      </c>
      <c r="P171" s="191" t="s">
        <v>903</v>
      </c>
      <c r="Q171" s="189" t="s">
        <v>903</v>
      </c>
      <c r="R171" s="190" t="s">
        <v>903</v>
      </c>
      <c r="S171" s="189" t="s">
        <v>903</v>
      </c>
      <c r="T171" s="190" t="s">
        <v>903</v>
      </c>
      <c r="U171" s="189" t="s">
        <v>903</v>
      </c>
      <c r="V171" s="190" t="s">
        <v>903</v>
      </c>
      <c r="W171" s="189" t="s">
        <v>903</v>
      </c>
      <c r="X171" s="190" t="s">
        <v>903</v>
      </c>
      <c r="Y171" s="189" t="s">
        <v>903</v>
      </c>
      <c r="Z171" s="328" t="s">
        <v>903</v>
      </c>
      <c r="AA171" s="14"/>
      <c r="AB171" s="14"/>
      <c r="AC171" s="14"/>
      <c r="AD171" s="14"/>
      <c r="AE171" s="14"/>
      <c r="AF171" s="14"/>
      <c r="AG171" s="14"/>
      <c r="AH171" s="14"/>
    </row>
    <row r="172" spans="1:34" ht="15.75" customHeight="1">
      <c r="A172" s="14"/>
      <c r="B172" s="324" t="s">
        <v>1190</v>
      </c>
      <c r="C172" s="272" t="s">
        <v>903</v>
      </c>
      <c r="D172" s="273" t="s">
        <v>903</v>
      </c>
      <c r="E172" s="189" t="s">
        <v>903</v>
      </c>
      <c r="F172" s="190" t="s">
        <v>903</v>
      </c>
      <c r="G172" s="189" t="s">
        <v>903</v>
      </c>
      <c r="H172" s="190" t="s">
        <v>903</v>
      </c>
      <c r="I172" s="75" t="s">
        <v>904</v>
      </c>
      <c r="J172" s="100" t="s">
        <v>904</v>
      </c>
      <c r="K172" s="75" t="s">
        <v>904</v>
      </c>
      <c r="L172" s="100" t="s">
        <v>904</v>
      </c>
      <c r="M172" s="75" t="s">
        <v>904</v>
      </c>
      <c r="N172" s="100" t="s">
        <v>903</v>
      </c>
      <c r="O172" s="75" t="s">
        <v>903</v>
      </c>
      <c r="P172" s="286" t="s">
        <v>903</v>
      </c>
      <c r="Q172" s="189" t="s">
        <v>903</v>
      </c>
      <c r="R172" s="190" t="s">
        <v>903</v>
      </c>
      <c r="S172" s="189" t="s">
        <v>903</v>
      </c>
      <c r="T172" s="190" t="s">
        <v>903</v>
      </c>
      <c r="U172" s="189" t="s">
        <v>903</v>
      </c>
      <c r="V172" s="190" t="s">
        <v>903</v>
      </c>
      <c r="W172" s="189" t="s">
        <v>903</v>
      </c>
      <c r="X172" s="190" t="s">
        <v>903</v>
      </c>
      <c r="Y172" s="189" t="s">
        <v>903</v>
      </c>
      <c r="Z172" s="328" t="s">
        <v>903</v>
      </c>
      <c r="AA172" s="14"/>
      <c r="AB172" s="14"/>
      <c r="AC172" s="14"/>
      <c r="AD172" s="14"/>
      <c r="AE172" s="14"/>
      <c r="AF172" s="14"/>
      <c r="AG172" s="14"/>
      <c r="AH172" s="14"/>
    </row>
    <row r="173" spans="1:34" ht="15.75" customHeight="1">
      <c r="A173" s="14"/>
      <c r="B173" s="324" t="s">
        <v>1192</v>
      </c>
      <c r="C173" s="75">
        <v>1</v>
      </c>
      <c r="D173" s="75">
        <v>1</v>
      </c>
      <c r="E173" s="75">
        <v>1</v>
      </c>
      <c r="F173" s="75">
        <v>1</v>
      </c>
      <c r="G173" s="75">
        <v>1</v>
      </c>
      <c r="H173" s="75">
        <v>1</v>
      </c>
      <c r="I173" s="75">
        <v>1</v>
      </c>
      <c r="J173" s="100">
        <v>1</v>
      </c>
      <c r="K173" s="75">
        <v>1</v>
      </c>
      <c r="L173" s="100">
        <v>1</v>
      </c>
      <c r="M173" s="75">
        <v>1</v>
      </c>
      <c r="N173" s="100">
        <v>1</v>
      </c>
      <c r="O173" s="75">
        <v>2</v>
      </c>
      <c r="P173" s="286">
        <v>1</v>
      </c>
      <c r="Q173" s="75">
        <v>1</v>
      </c>
      <c r="R173" s="100">
        <v>1</v>
      </c>
      <c r="S173" s="75">
        <v>1</v>
      </c>
      <c r="T173" s="100">
        <v>1</v>
      </c>
      <c r="U173" s="75">
        <v>1</v>
      </c>
      <c r="V173" s="100">
        <v>1</v>
      </c>
      <c r="W173" s="75">
        <v>1</v>
      </c>
      <c r="X173" s="100">
        <v>1</v>
      </c>
      <c r="Y173" s="75">
        <v>1</v>
      </c>
      <c r="Z173" s="200">
        <v>1</v>
      </c>
      <c r="AA173" s="14"/>
      <c r="AB173" s="14"/>
      <c r="AC173" s="14"/>
      <c r="AD173" s="14"/>
      <c r="AE173" s="14"/>
      <c r="AF173" s="14"/>
      <c r="AG173" s="14"/>
      <c r="AH173" s="14"/>
    </row>
    <row r="174" spans="1:34" ht="15.75" customHeight="1">
      <c r="A174" s="14"/>
      <c r="B174" s="324" t="s">
        <v>1193</v>
      </c>
      <c r="C174" s="75">
        <v>1</v>
      </c>
      <c r="D174" s="75">
        <v>1</v>
      </c>
      <c r="E174" s="75">
        <v>2</v>
      </c>
      <c r="F174" s="75">
        <v>3</v>
      </c>
      <c r="G174" s="75">
        <v>3</v>
      </c>
      <c r="H174" s="75">
        <v>3</v>
      </c>
      <c r="I174" s="75">
        <v>1</v>
      </c>
      <c r="J174" s="100">
        <v>1</v>
      </c>
      <c r="K174" s="75">
        <v>1</v>
      </c>
      <c r="L174" s="100">
        <v>1</v>
      </c>
      <c r="M174" s="75">
        <v>1</v>
      </c>
      <c r="N174" s="100">
        <v>1</v>
      </c>
      <c r="O174" s="75">
        <v>2</v>
      </c>
      <c r="P174" s="286">
        <v>3</v>
      </c>
      <c r="Q174" s="75">
        <v>2</v>
      </c>
      <c r="R174" s="100">
        <v>2</v>
      </c>
      <c r="S174" s="75">
        <v>2</v>
      </c>
      <c r="T174" s="100">
        <v>2</v>
      </c>
      <c r="U174" s="75">
        <v>2</v>
      </c>
      <c r="V174" s="100">
        <v>2</v>
      </c>
      <c r="W174" s="75">
        <v>2</v>
      </c>
      <c r="X174" s="100">
        <v>2</v>
      </c>
      <c r="Y174" s="75">
        <v>2</v>
      </c>
      <c r="Z174" s="200">
        <v>2</v>
      </c>
      <c r="AA174" s="14"/>
      <c r="AB174" s="14"/>
      <c r="AC174" s="14"/>
      <c r="AD174" s="14"/>
      <c r="AE174" s="14"/>
      <c r="AF174" s="14"/>
      <c r="AG174" s="14"/>
      <c r="AH174" s="14"/>
    </row>
    <row r="175" spans="1:34" ht="15.75" customHeight="1">
      <c r="A175" s="14"/>
      <c r="B175" s="329" t="s">
        <v>1194</v>
      </c>
      <c r="C175" s="75">
        <v>6</v>
      </c>
      <c r="D175" s="75">
        <v>6</v>
      </c>
      <c r="E175" s="75">
        <v>6</v>
      </c>
      <c r="F175" s="75">
        <v>10</v>
      </c>
      <c r="G175" s="75">
        <v>10</v>
      </c>
      <c r="H175" s="75">
        <v>10</v>
      </c>
      <c r="I175" s="75">
        <v>4</v>
      </c>
      <c r="J175" s="100">
        <v>4</v>
      </c>
      <c r="K175" s="75">
        <v>4</v>
      </c>
      <c r="L175" s="100">
        <v>4</v>
      </c>
      <c r="M175" s="75">
        <v>4</v>
      </c>
      <c r="N175" s="100">
        <v>8</v>
      </c>
      <c r="O175" s="75">
        <v>11</v>
      </c>
      <c r="P175" s="286">
        <v>10</v>
      </c>
      <c r="Q175" s="75">
        <v>10</v>
      </c>
      <c r="R175" s="100">
        <v>10</v>
      </c>
      <c r="S175" s="75">
        <v>10</v>
      </c>
      <c r="T175" s="100">
        <v>10</v>
      </c>
      <c r="U175" s="75">
        <v>10</v>
      </c>
      <c r="V175" s="100">
        <v>7</v>
      </c>
      <c r="W175" s="75">
        <v>7</v>
      </c>
      <c r="X175" s="100">
        <v>7</v>
      </c>
      <c r="Y175" s="75">
        <v>7</v>
      </c>
      <c r="Z175" s="200">
        <v>7</v>
      </c>
      <c r="AA175" s="14"/>
      <c r="AB175" s="14"/>
      <c r="AC175" s="14"/>
      <c r="AD175" s="14"/>
      <c r="AE175" s="14"/>
      <c r="AF175" s="14"/>
      <c r="AG175" s="14"/>
      <c r="AH175" s="14"/>
    </row>
    <row r="176" spans="1:34" ht="15.75" customHeight="1">
      <c r="A176" s="14"/>
      <c r="B176" s="329" t="s">
        <v>1244</v>
      </c>
      <c r="C176" s="272" t="s">
        <v>904</v>
      </c>
      <c r="D176" s="273" t="s">
        <v>904</v>
      </c>
      <c r="E176" s="272" t="s">
        <v>904</v>
      </c>
      <c r="F176" s="273" t="s">
        <v>903</v>
      </c>
      <c r="G176" s="330" t="s">
        <v>903</v>
      </c>
      <c r="H176" s="331" t="s">
        <v>903</v>
      </c>
      <c r="I176" s="75" t="s">
        <v>904</v>
      </c>
      <c r="J176" s="100" t="s">
        <v>904</v>
      </c>
      <c r="K176" s="75" t="s">
        <v>904</v>
      </c>
      <c r="L176" s="100" t="s">
        <v>904</v>
      </c>
      <c r="M176" s="75" t="s">
        <v>904</v>
      </c>
      <c r="N176" s="100" t="s">
        <v>903</v>
      </c>
      <c r="O176" s="75" t="s">
        <v>903</v>
      </c>
      <c r="P176" s="286" t="s">
        <v>903</v>
      </c>
      <c r="Q176" s="75" t="s">
        <v>903</v>
      </c>
      <c r="R176" s="100" t="s">
        <v>903</v>
      </c>
      <c r="S176" s="75" t="s">
        <v>903</v>
      </c>
      <c r="T176" s="100" t="s">
        <v>903</v>
      </c>
      <c r="U176" s="75" t="s">
        <v>903</v>
      </c>
      <c r="V176" s="100" t="s">
        <v>904</v>
      </c>
      <c r="W176" s="75" t="s">
        <v>904</v>
      </c>
      <c r="X176" s="100" t="s">
        <v>904</v>
      </c>
      <c r="Y176" s="75" t="s">
        <v>904</v>
      </c>
      <c r="Z176" s="200" t="s">
        <v>904</v>
      </c>
      <c r="AA176" s="14"/>
      <c r="AB176" s="14"/>
      <c r="AC176" s="14"/>
      <c r="AD176" s="14"/>
      <c r="AE176" s="14"/>
      <c r="AF176" s="14"/>
      <c r="AG176" s="14"/>
      <c r="AH176" s="14"/>
    </row>
    <row r="177" spans="1:34" ht="15.75" customHeight="1">
      <c r="A177" s="14"/>
      <c r="B177" s="329" t="s">
        <v>1245</v>
      </c>
      <c r="C177" s="272" t="s">
        <v>904</v>
      </c>
      <c r="D177" s="273" t="s">
        <v>904</v>
      </c>
      <c r="E177" s="272" t="s">
        <v>904</v>
      </c>
      <c r="F177" s="273" t="s">
        <v>903</v>
      </c>
      <c r="G177" s="298" t="s">
        <v>903</v>
      </c>
      <c r="H177" s="331" t="s">
        <v>903</v>
      </c>
      <c r="I177" s="142" t="s">
        <v>904</v>
      </c>
      <c r="J177" s="142" t="s">
        <v>904</v>
      </c>
      <c r="K177" s="142" t="s">
        <v>904</v>
      </c>
      <c r="L177" s="142" t="s">
        <v>904</v>
      </c>
      <c r="M177" s="142" t="s">
        <v>904</v>
      </c>
      <c r="N177" s="142" t="s">
        <v>904</v>
      </c>
      <c r="O177" s="142" t="s">
        <v>904</v>
      </c>
      <c r="P177" s="289" t="s">
        <v>903</v>
      </c>
      <c r="Q177" s="235" t="s">
        <v>903</v>
      </c>
      <c r="R177" s="100" t="s">
        <v>903</v>
      </c>
      <c r="S177" s="235" t="s">
        <v>903</v>
      </c>
      <c r="T177" s="100" t="s">
        <v>903</v>
      </c>
      <c r="U177" s="75" t="s">
        <v>903</v>
      </c>
      <c r="V177" s="100" t="s">
        <v>904</v>
      </c>
      <c r="W177" s="75" t="s">
        <v>904</v>
      </c>
      <c r="X177" s="100" t="s">
        <v>904</v>
      </c>
      <c r="Y177" s="235" t="s">
        <v>904</v>
      </c>
      <c r="Z177" s="200" t="s">
        <v>904</v>
      </c>
      <c r="AA177" s="14"/>
      <c r="AB177" s="14"/>
      <c r="AC177" s="14"/>
      <c r="AD177" s="14"/>
      <c r="AE177" s="14"/>
      <c r="AF177" s="14"/>
      <c r="AG177" s="14"/>
      <c r="AH177" s="14"/>
    </row>
    <row r="178" spans="1:34" ht="15.75" customHeight="1">
      <c r="A178" s="14"/>
      <c r="B178" s="332" t="s">
        <v>945</v>
      </c>
      <c r="C178" s="333" t="s">
        <v>1104</v>
      </c>
      <c r="D178" s="334" t="s">
        <v>1104</v>
      </c>
      <c r="E178" s="306" t="s">
        <v>946</v>
      </c>
      <c r="F178" s="307" t="s">
        <v>946</v>
      </c>
      <c r="G178" s="335" t="s">
        <v>946</v>
      </c>
      <c r="H178" s="336" t="s">
        <v>946</v>
      </c>
      <c r="I178" s="248" t="s">
        <v>1104</v>
      </c>
      <c r="J178" s="337" t="s">
        <v>1104</v>
      </c>
      <c r="K178" s="248" t="s">
        <v>1104</v>
      </c>
      <c r="L178" s="337" t="s">
        <v>1104</v>
      </c>
      <c r="M178" s="248" t="s">
        <v>1104</v>
      </c>
      <c r="N178" s="337" t="s">
        <v>1104</v>
      </c>
      <c r="O178" s="248" t="s">
        <v>1104</v>
      </c>
      <c r="P178" s="247" t="s">
        <v>946</v>
      </c>
      <c r="Q178" s="247" t="s">
        <v>946</v>
      </c>
      <c r="R178" s="247" t="s">
        <v>946</v>
      </c>
      <c r="S178" s="247" t="s">
        <v>946</v>
      </c>
      <c r="T178" s="247" t="s">
        <v>946</v>
      </c>
      <c r="U178" s="248" t="s">
        <v>946</v>
      </c>
      <c r="V178" s="337" t="s">
        <v>946</v>
      </c>
      <c r="W178" s="248" t="s">
        <v>946</v>
      </c>
      <c r="X178" s="337" t="s">
        <v>946</v>
      </c>
      <c r="Y178" s="247" t="s">
        <v>946</v>
      </c>
      <c r="Z178" s="248" t="s">
        <v>946</v>
      </c>
      <c r="AA178" s="14"/>
      <c r="AB178" s="14"/>
      <c r="AC178" s="14"/>
      <c r="AD178" s="14"/>
      <c r="AE178" s="14"/>
      <c r="AF178" s="14"/>
      <c r="AG178" s="14"/>
      <c r="AH178" s="14"/>
    </row>
    <row r="179" spans="1:34" ht="15.75" customHeight="1">
      <c r="A179" s="14"/>
      <c r="B179" s="403" t="s">
        <v>1195</v>
      </c>
      <c r="C179" s="375"/>
      <c r="D179" s="375"/>
      <c r="E179" s="375"/>
      <c r="F179" s="375"/>
      <c r="G179" s="375"/>
      <c r="H179" s="375"/>
      <c r="I179" s="375"/>
      <c r="J179" s="375"/>
      <c r="K179" s="375"/>
      <c r="L179" s="375"/>
      <c r="M179" s="375"/>
      <c r="N179" s="375"/>
      <c r="O179" s="375"/>
      <c r="P179" s="375"/>
      <c r="Q179" s="375"/>
      <c r="R179" s="375"/>
      <c r="S179" s="375"/>
      <c r="T179" s="375"/>
      <c r="U179" s="375"/>
      <c r="V179" s="375"/>
      <c r="W179" s="375"/>
      <c r="X179" s="375"/>
      <c r="Y179" s="375"/>
      <c r="Z179" s="377"/>
      <c r="AA179" s="14"/>
      <c r="AB179" s="14"/>
      <c r="AC179" s="14"/>
      <c r="AD179" s="14"/>
      <c r="AE179" s="14"/>
      <c r="AF179" s="14"/>
      <c r="AG179" s="14"/>
      <c r="AH179" s="14"/>
    </row>
    <row r="180" spans="1:34" ht="15.75" customHeight="1">
      <c r="A180" s="14"/>
      <c r="B180" s="338" t="s">
        <v>1196</v>
      </c>
      <c r="C180" s="292" t="s">
        <v>1246</v>
      </c>
      <c r="D180" s="175" t="s">
        <v>1246</v>
      </c>
      <c r="E180" s="292" t="s">
        <v>1246</v>
      </c>
      <c r="F180" s="175" t="s">
        <v>1246</v>
      </c>
      <c r="G180" s="256" t="s">
        <v>1246</v>
      </c>
      <c r="H180" s="339" t="s">
        <v>1246</v>
      </c>
      <c r="I180" s="340" t="s">
        <v>1246</v>
      </c>
      <c r="J180" s="339" t="s">
        <v>1246</v>
      </c>
      <c r="K180" s="256" t="s">
        <v>1246</v>
      </c>
      <c r="L180" s="339" t="s">
        <v>1246</v>
      </c>
      <c r="M180" s="256" t="s">
        <v>1246</v>
      </c>
      <c r="N180" s="339" t="s">
        <v>1246</v>
      </c>
      <c r="O180" s="256" t="s">
        <v>1246</v>
      </c>
      <c r="P180" s="256" t="s">
        <v>1197</v>
      </c>
      <c r="Q180" s="257" t="s">
        <v>1197</v>
      </c>
      <c r="R180" s="256" t="s">
        <v>1197</v>
      </c>
      <c r="S180" s="257" t="s">
        <v>1197</v>
      </c>
      <c r="T180" s="256" t="s">
        <v>1197</v>
      </c>
      <c r="U180" s="257" t="s">
        <v>1197</v>
      </c>
      <c r="V180" s="256" t="s">
        <v>1197</v>
      </c>
      <c r="W180" s="257" t="s">
        <v>1197</v>
      </c>
      <c r="X180" s="256" t="s">
        <v>1197</v>
      </c>
      <c r="Y180" s="257" t="s">
        <v>1197</v>
      </c>
      <c r="Z180" s="256" t="s">
        <v>1197</v>
      </c>
      <c r="AA180" s="14"/>
      <c r="AB180" s="14"/>
      <c r="AC180" s="14"/>
      <c r="AD180" s="14"/>
      <c r="AE180" s="14"/>
      <c r="AF180" s="14"/>
      <c r="AG180" s="14"/>
      <c r="AH180" s="14"/>
    </row>
    <row r="181" spans="1:34" ht="15.75" customHeight="1">
      <c r="A181" s="14"/>
      <c r="B181" s="201" t="s">
        <v>1198</v>
      </c>
      <c r="C181" s="74">
        <v>2250</v>
      </c>
      <c r="D181" s="73">
        <v>2250</v>
      </c>
      <c r="E181" s="74">
        <v>1100</v>
      </c>
      <c r="F181" s="73">
        <v>1100</v>
      </c>
      <c r="G181" s="74">
        <v>1100</v>
      </c>
      <c r="H181" s="73">
        <v>1100</v>
      </c>
      <c r="I181" s="75">
        <v>1300</v>
      </c>
      <c r="J181" s="100">
        <v>1300</v>
      </c>
      <c r="K181" s="75">
        <v>1300</v>
      </c>
      <c r="L181" s="100">
        <v>1300</v>
      </c>
      <c r="M181" s="75">
        <v>1300</v>
      </c>
      <c r="N181" s="100">
        <v>2250</v>
      </c>
      <c r="O181" s="75">
        <v>2250</v>
      </c>
      <c r="P181" s="77">
        <v>1100</v>
      </c>
      <c r="Q181" s="78">
        <v>900</v>
      </c>
      <c r="R181" s="77">
        <v>900</v>
      </c>
      <c r="S181" s="78">
        <v>900</v>
      </c>
      <c r="T181" s="77">
        <v>900</v>
      </c>
      <c r="U181" s="78">
        <v>900</v>
      </c>
      <c r="V181" s="77">
        <v>900</v>
      </c>
      <c r="W181" s="78">
        <v>900</v>
      </c>
      <c r="X181" s="77">
        <v>900</v>
      </c>
      <c r="Y181" s="78">
        <v>900</v>
      </c>
      <c r="Z181" s="77">
        <v>900</v>
      </c>
      <c r="AA181" s="14"/>
      <c r="AB181" s="14"/>
      <c r="AC181" s="14"/>
      <c r="AD181" s="14"/>
      <c r="AE181" s="14"/>
      <c r="AF181" s="14"/>
      <c r="AG181" s="14"/>
      <c r="AH181" s="14"/>
    </row>
    <row r="182" spans="1:34" ht="15.75" customHeight="1">
      <c r="A182" s="14"/>
      <c r="B182" s="201" t="s">
        <v>1199</v>
      </c>
      <c r="C182" s="74">
        <v>1000</v>
      </c>
      <c r="D182" s="73">
        <v>1000</v>
      </c>
      <c r="E182" s="74">
        <v>1200</v>
      </c>
      <c r="F182" s="73">
        <v>1200</v>
      </c>
      <c r="G182" s="74">
        <v>1200</v>
      </c>
      <c r="H182" s="73">
        <v>1200</v>
      </c>
      <c r="I182" s="75">
        <v>1000</v>
      </c>
      <c r="J182" s="100">
        <v>1000</v>
      </c>
      <c r="K182" s="75">
        <v>1000</v>
      </c>
      <c r="L182" s="100">
        <v>1000</v>
      </c>
      <c r="M182" s="75">
        <v>1000</v>
      </c>
      <c r="N182" s="100">
        <v>1000</v>
      </c>
      <c r="O182" s="75">
        <v>1100</v>
      </c>
      <c r="P182" s="77">
        <v>1200</v>
      </c>
      <c r="Q182" s="78">
        <v>900</v>
      </c>
      <c r="R182" s="77">
        <v>900</v>
      </c>
      <c r="S182" s="78">
        <v>900</v>
      </c>
      <c r="T182" s="77">
        <v>900</v>
      </c>
      <c r="U182" s="78">
        <v>900</v>
      </c>
      <c r="V182" s="77">
        <v>900</v>
      </c>
      <c r="W182" s="78">
        <v>900</v>
      </c>
      <c r="X182" s="77">
        <v>900</v>
      </c>
      <c r="Y182" s="78">
        <v>900</v>
      </c>
      <c r="Z182" s="77">
        <v>900</v>
      </c>
      <c r="AA182" s="14"/>
      <c r="AB182" s="14"/>
      <c r="AC182" s="14"/>
      <c r="AD182" s="14"/>
      <c r="AE182" s="14"/>
      <c r="AF182" s="14"/>
      <c r="AG182" s="14"/>
      <c r="AH182" s="14"/>
    </row>
    <row r="183" spans="1:34" ht="15.75" customHeight="1">
      <c r="A183" s="14"/>
      <c r="B183" s="201" t="s">
        <v>1200</v>
      </c>
      <c r="C183" s="74">
        <v>2300</v>
      </c>
      <c r="D183" s="73">
        <v>2300</v>
      </c>
      <c r="E183" s="74" t="s">
        <v>904</v>
      </c>
      <c r="F183" s="73">
        <v>2450</v>
      </c>
      <c r="G183" s="74">
        <v>2450</v>
      </c>
      <c r="H183" s="73">
        <v>2450</v>
      </c>
      <c r="I183" s="75" t="s">
        <v>904</v>
      </c>
      <c r="J183" s="100" t="s">
        <v>904</v>
      </c>
      <c r="K183" s="75" t="s">
        <v>904</v>
      </c>
      <c r="L183" s="100" t="s">
        <v>904</v>
      </c>
      <c r="M183" s="75" t="s">
        <v>904</v>
      </c>
      <c r="N183" s="100">
        <v>2300</v>
      </c>
      <c r="O183" s="75">
        <v>2300</v>
      </c>
      <c r="P183" s="75">
        <v>2450</v>
      </c>
      <c r="Q183" s="78">
        <v>1200</v>
      </c>
      <c r="R183" s="77">
        <v>1200</v>
      </c>
      <c r="S183" s="78">
        <v>1200</v>
      </c>
      <c r="T183" s="77">
        <v>1200</v>
      </c>
      <c r="U183" s="78">
        <v>1200</v>
      </c>
      <c r="V183" s="77">
        <v>1200</v>
      </c>
      <c r="W183" s="78">
        <v>1200</v>
      </c>
      <c r="X183" s="77">
        <v>1200</v>
      </c>
      <c r="Y183" s="78">
        <v>1200</v>
      </c>
      <c r="Z183" s="77">
        <v>1200</v>
      </c>
      <c r="AA183" s="14"/>
      <c r="AB183" s="14"/>
      <c r="AC183" s="14"/>
      <c r="AD183" s="14"/>
      <c r="AE183" s="14"/>
      <c r="AF183" s="14"/>
      <c r="AG183" s="14"/>
      <c r="AH183" s="14"/>
    </row>
    <row r="184" spans="1:34" ht="15.75" customHeight="1">
      <c r="A184" s="14"/>
      <c r="B184" s="201" t="s">
        <v>1201</v>
      </c>
      <c r="C184" s="189" t="s">
        <v>904</v>
      </c>
      <c r="D184" s="190" t="s">
        <v>904</v>
      </c>
      <c r="E184" s="189" t="s">
        <v>904</v>
      </c>
      <c r="F184" s="73">
        <v>2000</v>
      </c>
      <c r="G184" s="74">
        <v>2000</v>
      </c>
      <c r="H184" s="73">
        <v>2000</v>
      </c>
      <c r="I184" s="75" t="s">
        <v>904</v>
      </c>
      <c r="J184" s="100" t="s">
        <v>904</v>
      </c>
      <c r="K184" s="75" t="s">
        <v>904</v>
      </c>
      <c r="L184" s="100" t="s">
        <v>904</v>
      </c>
      <c r="M184" s="75" t="s">
        <v>904</v>
      </c>
      <c r="N184" s="100" t="s">
        <v>904</v>
      </c>
      <c r="O184" s="75">
        <v>1800</v>
      </c>
      <c r="P184" s="75">
        <v>2000</v>
      </c>
      <c r="Q184" s="78">
        <v>2000</v>
      </c>
      <c r="R184" s="77">
        <v>2025</v>
      </c>
      <c r="S184" s="78">
        <v>2025</v>
      </c>
      <c r="T184" s="77">
        <v>2025</v>
      </c>
      <c r="U184" s="78">
        <v>2025</v>
      </c>
      <c r="V184" s="77" t="s">
        <v>904</v>
      </c>
      <c r="W184" s="78" t="s">
        <v>904</v>
      </c>
      <c r="X184" s="77" t="s">
        <v>904</v>
      </c>
      <c r="Y184" s="78" t="s">
        <v>904</v>
      </c>
      <c r="Z184" s="77" t="s">
        <v>904</v>
      </c>
      <c r="AA184" s="14"/>
      <c r="AB184" s="14"/>
      <c r="AC184" s="14"/>
      <c r="AD184" s="14"/>
      <c r="AE184" s="14"/>
      <c r="AF184" s="14"/>
      <c r="AG184" s="14"/>
      <c r="AH184" s="14"/>
    </row>
    <row r="185" spans="1:34" ht="15.75" customHeight="1">
      <c r="A185" s="14"/>
      <c r="B185" s="201" t="s">
        <v>1202</v>
      </c>
      <c r="C185" s="75">
        <v>25</v>
      </c>
      <c r="D185" s="75">
        <v>25</v>
      </c>
      <c r="E185" s="74">
        <v>6.5</v>
      </c>
      <c r="F185" s="73">
        <v>6.5</v>
      </c>
      <c r="G185" s="74">
        <v>6.5</v>
      </c>
      <c r="H185" s="73">
        <v>6.5</v>
      </c>
      <c r="I185" s="75">
        <v>25</v>
      </c>
      <c r="J185" s="75">
        <v>25</v>
      </c>
      <c r="K185" s="75">
        <v>25</v>
      </c>
      <c r="L185" s="75">
        <v>25</v>
      </c>
      <c r="M185" s="75">
        <v>25</v>
      </c>
      <c r="N185" s="75">
        <v>25</v>
      </c>
      <c r="O185" s="75">
        <v>25</v>
      </c>
      <c r="P185" s="75">
        <v>16.5</v>
      </c>
      <c r="Q185" s="78">
        <v>15</v>
      </c>
      <c r="R185" s="77">
        <v>15</v>
      </c>
      <c r="S185" s="78">
        <v>15</v>
      </c>
      <c r="T185" s="77">
        <v>15</v>
      </c>
      <c r="U185" s="78">
        <v>15</v>
      </c>
      <c r="V185" s="77">
        <v>15</v>
      </c>
      <c r="W185" s="78">
        <v>15</v>
      </c>
      <c r="X185" s="77">
        <v>15</v>
      </c>
      <c r="Y185" s="78">
        <v>15</v>
      </c>
      <c r="Z185" s="77">
        <v>15</v>
      </c>
      <c r="AA185" s="14"/>
      <c r="AB185" s="14"/>
      <c r="AC185" s="14"/>
      <c r="AD185" s="14"/>
      <c r="AE185" s="14"/>
      <c r="AF185" s="14"/>
      <c r="AG185" s="14"/>
      <c r="AH185" s="14"/>
    </row>
    <row r="186" spans="1:34" ht="15.75" customHeight="1">
      <c r="A186" s="14"/>
      <c r="B186" s="188" t="s">
        <v>1206</v>
      </c>
      <c r="C186" s="189" t="s">
        <v>1207</v>
      </c>
      <c r="D186" s="190" t="s">
        <v>1207</v>
      </c>
      <c r="E186" s="189" t="s">
        <v>1207</v>
      </c>
      <c r="F186" s="190" t="s">
        <v>1207</v>
      </c>
      <c r="G186" s="189" t="s">
        <v>1207</v>
      </c>
      <c r="H186" s="190" t="s">
        <v>1207</v>
      </c>
      <c r="I186" s="189" t="s">
        <v>1207</v>
      </c>
      <c r="J186" s="190" t="s">
        <v>1207</v>
      </c>
      <c r="K186" s="189" t="s">
        <v>1207</v>
      </c>
      <c r="L186" s="190" t="s">
        <v>1207</v>
      </c>
      <c r="M186" s="189" t="s">
        <v>1207</v>
      </c>
      <c r="N186" s="190" t="s">
        <v>1207</v>
      </c>
      <c r="O186" s="189" t="s">
        <v>1207</v>
      </c>
      <c r="P186" s="189" t="s">
        <v>1247</v>
      </c>
      <c r="Q186" s="78" t="s">
        <v>1247</v>
      </c>
      <c r="R186" s="77" t="s">
        <v>1247</v>
      </c>
      <c r="S186" s="78" t="s">
        <v>1247</v>
      </c>
      <c r="T186" s="77" t="s">
        <v>1247</v>
      </c>
      <c r="U186" s="78" t="s">
        <v>1247</v>
      </c>
      <c r="V186" s="77" t="s">
        <v>1247</v>
      </c>
      <c r="W186" s="78" t="s">
        <v>1247</v>
      </c>
      <c r="X186" s="77" t="s">
        <v>1247</v>
      </c>
      <c r="Y186" s="78" t="s">
        <v>1247</v>
      </c>
      <c r="Z186" s="77" t="s">
        <v>1247</v>
      </c>
      <c r="AA186" s="14"/>
      <c r="AB186" s="14"/>
      <c r="AC186" s="14"/>
      <c r="AD186" s="14"/>
      <c r="AE186" s="14"/>
      <c r="AF186" s="14"/>
      <c r="AG186" s="14"/>
      <c r="AH186" s="14"/>
    </row>
    <row r="187" spans="1:34" ht="15.75" customHeight="1">
      <c r="A187" s="14"/>
      <c r="B187" s="271" t="s">
        <v>1208</v>
      </c>
      <c r="C187" s="85">
        <v>58</v>
      </c>
      <c r="D187" s="341">
        <v>58</v>
      </c>
      <c r="E187" s="85">
        <v>78</v>
      </c>
      <c r="F187" s="341">
        <v>78</v>
      </c>
      <c r="G187" s="85">
        <v>78</v>
      </c>
      <c r="H187" s="341">
        <v>78</v>
      </c>
      <c r="I187" s="142">
        <v>59</v>
      </c>
      <c r="J187" s="143">
        <v>59</v>
      </c>
      <c r="K187" s="142">
        <v>59</v>
      </c>
      <c r="L187" s="143">
        <v>59</v>
      </c>
      <c r="M187" s="142">
        <v>59</v>
      </c>
      <c r="N187" s="143">
        <v>59</v>
      </c>
      <c r="O187" s="142">
        <v>68</v>
      </c>
      <c r="P187" s="235">
        <v>78</v>
      </c>
      <c r="Q187" s="342">
        <v>77</v>
      </c>
      <c r="R187" s="343">
        <v>77</v>
      </c>
      <c r="S187" s="342">
        <v>77</v>
      </c>
      <c r="T187" s="343">
        <v>77</v>
      </c>
      <c r="U187" s="342">
        <v>77</v>
      </c>
      <c r="V187" s="343">
        <v>77</v>
      </c>
      <c r="W187" s="342">
        <v>77</v>
      </c>
      <c r="X187" s="343">
        <v>77</v>
      </c>
      <c r="Y187" s="342">
        <v>77</v>
      </c>
      <c r="Z187" s="343">
        <v>77</v>
      </c>
      <c r="AA187" s="14"/>
      <c r="AB187" s="14"/>
      <c r="AC187" s="14"/>
      <c r="AD187" s="14"/>
      <c r="AE187" s="14"/>
      <c r="AF187" s="14"/>
      <c r="AG187" s="14"/>
      <c r="AH187" s="14"/>
    </row>
    <row r="188" spans="1:34" ht="15.75" customHeight="1">
      <c r="A188" s="14"/>
      <c r="B188" s="398" t="s">
        <v>1209</v>
      </c>
      <c r="C188" s="375"/>
      <c r="D188" s="375"/>
      <c r="E188" s="375"/>
      <c r="F188" s="375"/>
      <c r="G188" s="375"/>
      <c r="H188" s="375"/>
      <c r="I188" s="375"/>
      <c r="J188" s="375"/>
      <c r="K188" s="375"/>
      <c r="L188" s="375"/>
      <c r="M188" s="375"/>
      <c r="N188" s="375"/>
      <c r="O188" s="375"/>
      <c r="P188" s="375"/>
      <c r="Q188" s="375"/>
      <c r="R188" s="375"/>
      <c r="S188" s="375"/>
      <c r="T188" s="375"/>
      <c r="U188" s="375"/>
      <c r="V188" s="375"/>
      <c r="W188" s="375"/>
      <c r="X188" s="375"/>
      <c r="Y188" s="375"/>
      <c r="Z188" s="377"/>
      <c r="AA188" s="14"/>
      <c r="AB188" s="14"/>
      <c r="AC188" s="14"/>
      <c r="AD188" s="14"/>
      <c r="AE188" s="14"/>
      <c r="AF188" s="14"/>
      <c r="AG188" s="14"/>
      <c r="AH188" s="14"/>
    </row>
    <row r="189" spans="1:34" ht="15.75" customHeight="1">
      <c r="A189" s="14"/>
      <c r="B189" s="344" t="s">
        <v>1210</v>
      </c>
      <c r="C189" s="292" t="s">
        <v>904</v>
      </c>
      <c r="D189" s="345" t="s">
        <v>904</v>
      </c>
      <c r="E189" s="292" t="s">
        <v>903</v>
      </c>
      <c r="F189" s="345" t="s">
        <v>903</v>
      </c>
      <c r="G189" s="292" t="s">
        <v>903</v>
      </c>
      <c r="H189" s="345" t="s">
        <v>903</v>
      </c>
      <c r="I189" s="260" t="s">
        <v>903</v>
      </c>
      <c r="J189" s="346" t="s">
        <v>903</v>
      </c>
      <c r="K189" s="260" t="s">
        <v>903</v>
      </c>
      <c r="L189" s="346" t="s">
        <v>903</v>
      </c>
      <c r="M189" s="260" t="s">
        <v>903</v>
      </c>
      <c r="N189" s="346" t="s">
        <v>904</v>
      </c>
      <c r="O189" s="260" t="s">
        <v>904</v>
      </c>
      <c r="P189" s="347" t="s">
        <v>904</v>
      </c>
      <c r="Q189" s="347" t="s">
        <v>904</v>
      </c>
      <c r="R189" s="260" t="s">
        <v>904</v>
      </c>
      <c r="S189" s="348" t="s">
        <v>904</v>
      </c>
      <c r="T189" s="346" t="s">
        <v>904</v>
      </c>
      <c r="U189" s="347" t="s">
        <v>904</v>
      </c>
      <c r="V189" s="260" t="s">
        <v>903</v>
      </c>
      <c r="W189" s="260" t="s">
        <v>903</v>
      </c>
      <c r="X189" s="260" t="s">
        <v>903</v>
      </c>
      <c r="Y189" s="260" t="s">
        <v>903</v>
      </c>
      <c r="Z189" s="260" t="s">
        <v>903</v>
      </c>
      <c r="AA189" s="14"/>
      <c r="AB189" s="14"/>
      <c r="AC189" s="14"/>
      <c r="AD189" s="14"/>
      <c r="AE189" s="14"/>
      <c r="AF189" s="14"/>
      <c r="AG189" s="14"/>
      <c r="AH189" s="14"/>
    </row>
    <row r="190" spans="1:34" ht="15.75" customHeight="1">
      <c r="A190" s="14"/>
      <c r="B190" s="188" t="s">
        <v>1211</v>
      </c>
      <c r="C190" s="189" t="s">
        <v>903</v>
      </c>
      <c r="D190" s="190" t="s">
        <v>903</v>
      </c>
      <c r="E190" s="189" t="s">
        <v>903</v>
      </c>
      <c r="F190" s="190" t="s">
        <v>903</v>
      </c>
      <c r="G190" s="189" t="s">
        <v>903</v>
      </c>
      <c r="H190" s="190" t="s">
        <v>903</v>
      </c>
      <c r="I190" s="75" t="s">
        <v>903</v>
      </c>
      <c r="J190" s="100" t="s">
        <v>903</v>
      </c>
      <c r="K190" s="75" t="s">
        <v>903</v>
      </c>
      <c r="L190" s="100" t="s">
        <v>903</v>
      </c>
      <c r="M190" s="75" t="s">
        <v>903</v>
      </c>
      <c r="N190" s="100" t="s">
        <v>904</v>
      </c>
      <c r="O190" s="75" t="s">
        <v>904</v>
      </c>
      <c r="P190" s="286" t="s">
        <v>903</v>
      </c>
      <c r="Q190" s="286" t="s">
        <v>904</v>
      </c>
      <c r="R190" s="75" t="s">
        <v>904</v>
      </c>
      <c r="S190" s="200" t="s">
        <v>904</v>
      </c>
      <c r="T190" s="100" t="s">
        <v>904</v>
      </c>
      <c r="U190" s="286" t="s">
        <v>904</v>
      </c>
      <c r="V190" s="75" t="s">
        <v>903</v>
      </c>
      <c r="W190" s="75" t="s">
        <v>903</v>
      </c>
      <c r="X190" s="75" t="s">
        <v>903</v>
      </c>
      <c r="Y190" s="75" t="s">
        <v>903</v>
      </c>
      <c r="Z190" s="75" t="s">
        <v>903</v>
      </c>
      <c r="AA190" s="14"/>
      <c r="AB190" s="14"/>
      <c r="AC190" s="14"/>
      <c r="AD190" s="14"/>
      <c r="AE190" s="14"/>
      <c r="AF190" s="14"/>
      <c r="AG190" s="14"/>
      <c r="AH190" s="14"/>
    </row>
    <row r="191" spans="1:34" ht="15.75" customHeight="1">
      <c r="A191" s="14"/>
      <c r="B191" s="188" t="s">
        <v>1212</v>
      </c>
      <c r="C191" s="189" t="s">
        <v>903</v>
      </c>
      <c r="D191" s="190" t="s">
        <v>903</v>
      </c>
      <c r="E191" s="189" t="s">
        <v>903</v>
      </c>
      <c r="F191" s="190" t="s">
        <v>903</v>
      </c>
      <c r="G191" s="189" t="s">
        <v>903</v>
      </c>
      <c r="H191" s="190" t="s">
        <v>903</v>
      </c>
      <c r="I191" s="75" t="s">
        <v>903</v>
      </c>
      <c r="J191" s="100" t="s">
        <v>903</v>
      </c>
      <c r="K191" s="75" t="s">
        <v>903</v>
      </c>
      <c r="L191" s="100" t="s">
        <v>903</v>
      </c>
      <c r="M191" s="75" t="s">
        <v>903</v>
      </c>
      <c r="N191" s="100" t="s">
        <v>903</v>
      </c>
      <c r="O191" s="75" t="s">
        <v>903</v>
      </c>
      <c r="P191" s="286" t="s">
        <v>903</v>
      </c>
      <c r="Q191" s="286" t="s">
        <v>903</v>
      </c>
      <c r="R191" s="75" t="s">
        <v>903</v>
      </c>
      <c r="S191" s="200" t="s">
        <v>903</v>
      </c>
      <c r="T191" s="100" t="s">
        <v>903</v>
      </c>
      <c r="U191" s="286" t="s">
        <v>903</v>
      </c>
      <c r="V191" s="75" t="s">
        <v>903</v>
      </c>
      <c r="W191" s="75" t="s">
        <v>903</v>
      </c>
      <c r="X191" s="75" t="s">
        <v>903</v>
      </c>
      <c r="Y191" s="75" t="s">
        <v>903</v>
      </c>
      <c r="Z191" s="75" t="s">
        <v>903</v>
      </c>
      <c r="AA191" s="14"/>
      <c r="AB191" s="14"/>
      <c r="AC191" s="14"/>
      <c r="AD191" s="14"/>
      <c r="AE191" s="14"/>
      <c r="AF191" s="14"/>
      <c r="AG191" s="14"/>
      <c r="AH191" s="14"/>
    </row>
    <row r="192" spans="1:34" ht="15.75" customHeight="1">
      <c r="A192" s="14"/>
      <c r="B192" s="188" t="s">
        <v>1213</v>
      </c>
      <c r="C192" s="189"/>
      <c r="D192" s="190"/>
      <c r="E192" s="189" t="s">
        <v>904</v>
      </c>
      <c r="F192" s="190" t="s">
        <v>903</v>
      </c>
      <c r="G192" s="189" t="s">
        <v>903</v>
      </c>
      <c r="H192" s="190" t="s">
        <v>903</v>
      </c>
      <c r="I192" s="75" t="s">
        <v>904</v>
      </c>
      <c r="J192" s="100" t="s">
        <v>904</v>
      </c>
      <c r="K192" s="75" t="s">
        <v>904</v>
      </c>
      <c r="L192" s="100" t="s">
        <v>904</v>
      </c>
      <c r="M192" s="75" t="s">
        <v>904</v>
      </c>
      <c r="N192" s="100" t="s">
        <v>903</v>
      </c>
      <c r="O192" s="75" t="s">
        <v>903</v>
      </c>
      <c r="P192" s="286" t="s">
        <v>904</v>
      </c>
      <c r="Q192" s="286" t="s">
        <v>904</v>
      </c>
      <c r="R192" s="75" t="s">
        <v>904</v>
      </c>
      <c r="S192" s="200" t="s">
        <v>904</v>
      </c>
      <c r="T192" s="100" t="s">
        <v>904</v>
      </c>
      <c r="U192" s="286" t="s">
        <v>904</v>
      </c>
      <c r="V192" s="75" t="s">
        <v>903</v>
      </c>
      <c r="W192" s="75" t="s">
        <v>903</v>
      </c>
      <c r="X192" s="75" t="s">
        <v>903</v>
      </c>
      <c r="Y192" s="75" t="s">
        <v>903</v>
      </c>
      <c r="Z192" s="75" t="s">
        <v>903</v>
      </c>
      <c r="AA192" s="14"/>
      <c r="AB192" s="14"/>
      <c r="AC192" s="14"/>
      <c r="AD192" s="14"/>
      <c r="AE192" s="14"/>
      <c r="AF192" s="14"/>
      <c r="AG192" s="14"/>
      <c r="AH192" s="14"/>
    </row>
    <row r="193" spans="1:34" ht="15.75" customHeight="1">
      <c r="A193" s="14"/>
      <c r="B193" s="188" t="s">
        <v>1248</v>
      </c>
      <c r="C193" s="189"/>
      <c r="D193" s="190"/>
      <c r="E193" s="189"/>
      <c r="F193" s="190"/>
      <c r="G193" s="189"/>
      <c r="H193" s="190"/>
      <c r="I193" s="75"/>
      <c r="J193" s="100"/>
      <c r="K193" s="75"/>
      <c r="L193" s="100"/>
      <c r="M193" s="75"/>
      <c r="N193" s="100"/>
      <c r="O193" s="75"/>
      <c r="P193" s="286"/>
      <c r="Q193" s="286" t="s">
        <v>903</v>
      </c>
      <c r="R193" s="75" t="s">
        <v>903</v>
      </c>
      <c r="S193" s="200" t="s">
        <v>903</v>
      </c>
      <c r="T193" s="100" t="s">
        <v>903</v>
      </c>
      <c r="U193" s="286" t="s">
        <v>903</v>
      </c>
      <c r="V193" s="75" t="s">
        <v>903</v>
      </c>
      <c r="W193" s="75" t="s">
        <v>903</v>
      </c>
      <c r="X193" s="75" t="s">
        <v>903</v>
      </c>
      <c r="Y193" s="75" t="s">
        <v>903</v>
      </c>
      <c r="Z193" s="75" t="s">
        <v>903</v>
      </c>
      <c r="AA193" s="14"/>
      <c r="AB193" s="14"/>
      <c r="AC193" s="14"/>
      <c r="AD193" s="14"/>
      <c r="AE193" s="14"/>
      <c r="AF193" s="14"/>
      <c r="AG193" s="14"/>
      <c r="AH193" s="14"/>
    </row>
    <row r="194" spans="1:34" ht="15.75" customHeight="1">
      <c r="A194" s="14"/>
      <c r="B194" s="188" t="s">
        <v>1214</v>
      </c>
      <c r="C194" s="189" t="s">
        <v>904</v>
      </c>
      <c r="D194" s="190" t="s">
        <v>904</v>
      </c>
      <c r="E194" s="74"/>
      <c r="F194" s="73" t="s">
        <v>903</v>
      </c>
      <c r="G194" s="74" t="s">
        <v>903</v>
      </c>
      <c r="H194" s="73" t="s">
        <v>903</v>
      </c>
      <c r="I194" s="75" t="s">
        <v>904</v>
      </c>
      <c r="J194" s="100" t="s">
        <v>904</v>
      </c>
      <c r="K194" s="75" t="s">
        <v>904</v>
      </c>
      <c r="L194" s="100" t="s">
        <v>904</v>
      </c>
      <c r="M194" s="75" t="s">
        <v>904</v>
      </c>
      <c r="N194" s="100" t="s">
        <v>903</v>
      </c>
      <c r="O194" s="75"/>
      <c r="P194" s="286" t="s">
        <v>904</v>
      </c>
      <c r="Q194" s="286" t="s">
        <v>903</v>
      </c>
      <c r="R194" s="75" t="s">
        <v>903</v>
      </c>
      <c r="S194" s="200" t="s">
        <v>903</v>
      </c>
      <c r="T194" s="100" t="s">
        <v>903</v>
      </c>
      <c r="U194" s="286" t="s">
        <v>903</v>
      </c>
      <c r="V194" s="75" t="s">
        <v>904</v>
      </c>
      <c r="W194" s="75" t="s">
        <v>904</v>
      </c>
      <c r="X194" s="75" t="s">
        <v>904</v>
      </c>
      <c r="Y194" s="75" t="s">
        <v>904</v>
      </c>
      <c r="Z194" s="75" t="s">
        <v>904</v>
      </c>
      <c r="AA194" s="14"/>
      <c r="AB194" s="14"/>
      <c r="AC194" s="14"/>
      <c r="AD194" s="14"/>
      <c r="AE194" s="14"/>
      <c r="AF194" s="14"/>
      <c r="AG194" s="14"/>
      <c r="AH194" s="14"/>
    </row>
    <row r="195" spans="1:34" ht="15.75" customHeight="1">
      <c r="A195" s="14"/>
      <c r="B195" s="188" t="s">
        <v>1249</v>
      </c>
      <c r="C195" s="189"/>
      <c r="D195" s="190"/>
      <c r="E195" s="74"/>
      <c r="F195" s="73"/>
      <c r="G195" s="74"/>
      <c r="H195" s="73"/>
      <c r="I195" s="75"/>
      <c r="J195" s="100"/>
      <c r="K195" s="75"/>
      <c r="L195" s="100"/>
      <c r="M195" s="75"/>
      <c r="N195" s="100"/>
      <c r="O195" s="75"/>
      <c r="P195" s="286"/>
      <c r="Q195" s="286" t="s">
        <v>903</v>
      </c>
      <c r="R195" s="75" t="s">
        <v>903</v>
      </c>
      <c r="S195" s="200" t="s">
        <v>903</v>
      </c>
      <c r="T195" s="100" t="s">
        <v>903</v>
      </c>
      <c r="U195" s="286" t="s">
        <v>903</v>
      </c>
      <c r="V195" s="75" t="s">
        <v>904</v>
      </c>
      <c r="W195" s="75" t="s">
        <v>904</v>
      </c>
      <c r="X195" s="75" t="s">
        <v>904</v>
      </c>
      <c r="Y195" s="75" t="s">
        <v>904</v>
      </c>
      <c r="Z195" s="75" t="s">
        <v>904</v>
      </c>
      <c r="AA195" s="14"/>
      <c r="AB195" s="14"/>
      <c r="AC195" s="14"/>
      <c r="AD195" s="14"/>
      <c r="AE195" s="14"/>
      <c r="AF195" s="14"/>
      <c r="AG195" s="14"/>
      <c r="AH195" s="14"/>
    </row>
    <row r="196" spans="1:34" ht="15.75" customHeight="1">
      <c r="A196" s="14"/>
      <c r="B196" s="188" t="s">
        <v>1215</v>
      </c>
      <c r="C196" s="189" t="s">
        <v>903</v>
      </c>
      <c r="D196" s="190" t="s">
        <v>903</v>
      </c>
      <c r="E196" s="74" t="s">
        <v>903</v>
      </c>
      <c r="F196" s="73" t="s">
        <v>903</v>
      </c>
      <c r="G196" s="74" t="s">
        <v>903</v>
      </c>
      <c r="H196" s="73" t="s">
        <v>903</v>
      </c>
      <c r="I196" s="75" t="s">
        <v>904</v>
      </c>
      <c r="J196" s="100" t="s">
        <v>904</v>
      </c>
      <c r="K196" s="75" t="s">
        <v>904</v>
      </c>
      <c r="L196" s="100" t="s">
        <v>904</v>
      </c>
      <c r="M196" s="75" t="s">
        <v>904</v>
      </c>
      <c r="N196" s="100" t="s">
        <v>903</v>
      </c>
      <c r="O196" s="75" t="s">
        <v>903</v>
      </c>
      <c r="P196" s="286" t="s">
        <v>903</v>
      </c>
      <c r="Q196" s="286" t="s">
        <v>903</v>
      </c>
      <c r="R196" s="75" t="s">
        <v>903</v>
      </c>
      <c r="S196" s="200" t="s">
        <v>903</v>
      </c>
      <c r="T196" s="100" t="s">
        <v>903</v>
      </c>
      <c r="U196" s="286" t="s">
        <v>903</v>
      </c>
      <c r="V196" s="75" t="s">
        <v>903</v>
      </c>
      <c r="W196" s="75" t="s">
        <v>903</v>
      </c>
      <c r="X196" s="75" t="s">
        <v>903</v>
      </c>
      <c r="Y196" s="75" t="s">
        <v>903</v>
      </c>
      <c r="Z196" s="75" t="s">
        <v>903</v>
      </c>
      <c r="AA196" s="14"/>
      <c r="AB196" s="14"/>
      <c r="AC196" s="14"/>
      <c r="AD196" s="14"/>
      <c r="AE196" s="14"/>
      <c r="AF196" s="14"/>
      <c r="AG196" s="14"/>
      <c r="AH196" s="14"/>
    </row>
    <row r="197" spans="1:34" ht="15.75" customHeight="1">
      <c r="A197" s="14"/>
      <c r="B197" s="188" t="s">
        <v>1216</v>
      </c>
      <c r="C197" s="189" t="s">
        <v>904</v>
      </c>
      <c r="D197" s="190" t="s">
        <v>904</v>
      </c>
      <c r="E197" s="74" t="s">
        <v>904</v>
      </c>
      <c r="F197" s="73" t="s">
        <v>903</v>
      </c>
      <c r="G197" s="74" t="s">
        <v>903</v>
      </c>
      <c r="H197" s="73" t="s">
        <v>903</v>
      </c>
      <c r="I197" s="75" t="s">
        <v>904</v>
      </c>
      <c r="J197" s="100" t="s">
        <v>904</v>
      </c>
      <c r="K197" s="75" t="s">
        <v>904</v>
      </c>
      <c r="L197" s="100" t="s">
        <v>904</v>
      </c>
      <c r="M197" s="75" t="s">
        <v>904</v>
      </c>
      <c r="N197" s="100" t="s">
        <v>904</v>
      </c>
      <c r="O197" s="75" t="s">
        <v>903</v>
      </c>
      <c r="P197" s="286" t="s">
        <v>904</v>
      </c>
      <c r="Q197" s="286" t="s">
        <v>904</v>
      </c>
      <c r="R197" s="75" t="s">
        <v>904</v>
      </c>
      <c r="S197" s="200" t="s">
        <v>904</v>
      </c>
      <c r="T197" s="100" t="s">
        <v>904</v>
      </c>
      <c r="U197" s="286" t="s">
        <v>904</v>
      </c>
      <c r="V197" s="75" t="s">
        <v>904</v>
      </c>
      <c r="W197" s="75" t="s">
        <v>904</v>
      </c>
      <c r="X197" s="75" t="s">
        <v>904</v>
      </c>
      <c r="Y197" s="75" t="s">
        <v>904</v>
      </c>
      <c r="Z197" s="75" t="s">
        <v>904</v>
      </c>
      <c r="AA197" s="14"/>
      <c r="AB197" s="14"/>
      <c r="AC197" s="14"/>
      <c r="AD197" s="14"/>
      <c r="AE197" s="14"/>
      <c r="AF197" s="14"/>
      <c r="AG197" s="14"/>
      <c r="AH197" s="14"/>
    </row>
    <row r="198" spans="1:34" ht="15.75" customHeight="1">
      <c r="A198" s="14"/>
      <c r="B198" s="188" t="s">
        <v>1217</v>
      </c>
      <c r="C198" s="189" t="s">
        <v>903</v>
      </c>
      <c r="D198" s="190" t="s">
        <v>903</v>
      </c>
      <c r="E198" s="74" t="s">
        <v>904</v>
      </c>
      <c r="F198" s="73" t="s">
        <v>903</v>
      </c>
      <c r="G198" s="74" t="s">
        <v>903</v>
      </c>
      <c r="H198" s="73" t="s">
        <v>903</v>
      </c>
      <c r="I198" s="75" t="s">
        <v>904</v>
      </c>
      <c r="J198" s="100" t="s">
        <v>904</v>
      </c>
      <c r="K198" s="75" t="s">
        <v>904</v>
      </c>
      <c r="L198" s="100" t="s">
        <v>904</v>
      </c>
      <c r="M198" s="75" t="s">
        <v>904</v>
      </c>
      <c r="N198" s="100" t="s">
        <v>903</v>
      </c>
      <c r="O198" s="75" t="s">
        <v>904</v>
      </c>
      <c r="P198" s="286" t="s">
        <v>904</v>
      </c>
      <c r="Q198" s="286" t="s">
        <v>903</v>
      </c>
      <c r="R198" s="75" t="s">
        <v>903</v>
      </c>
      <c r="S198" s="200" t="s">
        <v>903</v>
      </c>
      <c r="T198" s="100" t="s">
        <v>903</v>
      </c>
      <c r="U198" s="286" t="s">
        <v>903</v>
      </c>
      <c r="V198" s="75" t="s">
        <v>904</v>
      </c>
      <c r="W198" s="75" t="s">
        <v>904</v>
      </c>
      <c r="X198" s="75" t="s">
        <v>904</v>
      </c>
      <c r="Y198" s="75" t="s">
        <v>904</v>
      </c>
      <c r="Z198" s="75" t="s">
        <v>904</v>
      </c>
      <c r="AA198" s="14"/>
      <c r="AB198" s="14"/>
      <c r="AC198" s="14"/>
      <c r="AD198" s="14"/>
      <c r="AE198" s="14"/>
      <c r="AF198" s="14"/>
      <c r="AG198" s="14"/>
      <c r="AH198" s="14"/>
    </row>
    <row r="199" spans="1:34" ht="15.75" customHeight="1">
      <c r="A199" s="14"/>
      <c r="B199" s="188" t="s">
        <v>1218</v>
      </c>
      <c r="C199" s="189" t="s">
        <v>904</v>
      </c>
      <c r="D199" s="190" t="s">
        <v>904</v>
      </c>
      <c r="E199" s="189" t="s">
        <v>904</v>
      </c>
      <c r="F199" s="190" t="s">
        <v>904</v>
      </c>
      <c r="G199" s="219" t="s">
        <v>904</v>
      </c>
      <c r="H199" s="261" t="s">
        <v>904</v>
      </c>
      <c r="I199" s="75" t="s">
        <v>904</v>
      </c>
      <c r="J199" s="100" t="s">
        <v>904</v>
      </c>
      <c r="K199" s="75" t="s">
        <v>904</v>
      </c>
      <c r="L199" s="100" t="s">
        <v>904</v>
      </c>
      <c r="M199" s="75" t="s">
        <v>904</v>
      </c>
      <c r="N199" s="100" t="s">
        <v>903</v>
      </c>
      <c r="O199" s="75" t="s">
        <v>904</v>
      </c>
      <c r="P199" s="286" t="s">
        <v>903</v>
      </c>
      <c r="Q199" s="286" t="s">
        <v>904</v>
      </c>
      <c r="R199" s="75" t="s">
        <v>904</v>
      </c>
      <c r="S199" s="200" t="s">
        <v>904</v>
      </c>
      <c r="T199" s="100" t="s">
        <v>904</v>
      </c>
      <c r="U199" s="286" t="s">
        <v>904</v>
      </c>
      <c r="V199" s="75" t="s">
        <v>904</v>
      </c>
      <c r="W199" s="75" t="s">
        <v>904</v>
      </c>
      <c r="X199" s="75" t="s">
        <v>904</v>
      </c>
      <c r="Y199" s="75" t="s">
        <v>904</v>
      </c>
      <c r="Z199" s="75" t="s">
        <v>904</v>
      </c>
      <c r="AA199" s="14"/>
      <c r="AB199" s="14"/>
      <c r="AC199" s="14"/>
      <c r="AD199" s="14"/>
      <c r="AE199" s="14"/>
      <c r="AF199" s="14"/>
      <c r="AG199" s="14"/>
      <c r="AH199" s="14"/>
    </row>
    <row r="200" spans="1:34" ht="15.75" customHeight="1">
      <c r="A200" s="14"/>
      <c r="B200" s="188" t="s">
        <v>1219</v>
      </c>
      <c r="C200" s="189" t="s">
        <v>904</v>
      </c>
      <c r="D200" s="190" t="s">
        <v>904</v>
      </c>
      <c r="E200" s="74" t="s">
        <v>904</v>
      </c>
      <c r="F200" s="130" t="s">
        <v>903</v>
      </c>
      <c r="G200" s="130" t="s">
        <v>903</v>
      </c>
      <c r="H200" s="73" t="s">
        <v>903</v>
      </c>
      <c r="I200" s="75" t="s">
        <v>904</v>
      </c>
      <c r="J200" s="100" t="s">
        <v>904</v>
      </c>
      <c r="K200" s="75" t="s">
        <v>904</v>
      </c>
      <c r="L200" s="100" t="s">
        <v>904</v>
      </c>
      <c r="M200" s="75" t="s">
        <v>904</v>
      </c>
      <c r="N200" s="100" t="s">
        <v>904</v>
      </c>
      <c r="O200" s="75" t="s">
        <v>903</v>
      </c>
      <c r="P200" s="286" t="s">
        <v>903</v>
      </c>
      <c r="Q200" s="286" t="s">
        <v>904</v>
      </c>
      <c r="R200" s="75" t="s">
        <v>904</v>
      </c>
      <c r="S200" s="200" t="s">
        <v>904</v>
      </c>
      <c r="T200" s="100" t="s">
        <v>904</v>
      </c>
      <c r="U200" s="286" t="s">
        <v>904</v>
      </c>
      <c r="V200" s="75" t="s">
        <v>904</v>
      </c>
      <c r="W200" s="75" t="s">
        <v>904</v>
      </c>
      <c r="X200" s="75" t="s">
        <v>904</v>
      </c>
      <c r="Y200" s="75" t="s">
        <v>904</v>
      </c>
      <c r="Z200" s="75" t="s">
        <v>904</v>
      </c>
      <c r="AA200" s="14"/>
      <c r="AB200" s="14"/>
      <c r="AC200" s="14"/>
      <c r="AD200" s="14"/>
      <c r="AE200" s="14"/>
      <c r="AF200" s="14"/>
      <c r="AG200" s="14"/>
      <c r="AH200" s="14"/>
    </row>
    <row r="201" spans="1:34" ht="15.75" customHeight="1">
      <c r="A201" s="14"/>
      <c r="B201" s="188" t="s">
        <v>1250</v>
      </c>
      <c r="C201" s="189"/>
      <c r="D201" s="190"/>
      <c r="E201" s="74"/>
      <c r="F201" s="130"/>
      <c r="G201" s="130"/>
      <c r="H201" s="73"/>
      <c r="I201" s="75"/>
      <c r="J201" s="100"/>
      <c r="K201" s="75"/>
      <c r="L201" s="100"/>
      <c r="M201" s="75"/>
      <c r="N201" s="100"/>
      <c r="O201" s="75"/>
      <c r="P201" s="286"/>
      <c r="Q201" s="286" t="s">
        <v>903</v>
      </c>
      <c r="R201" s="75" t="s">
        <v>903</v>
      </c>
      <c r="S201" s="200" t="s">
        <v>903</v>
      </c>
      <c r="T201" s="100" t="s">
        <v>903</v>
      </c>
      <c r="U201" s="286" t="s">
        <v>903</v>
      </c>
      <c r="V201" s="75" t="s">
        <v>904</v>
      </c>
      <c r="W201" s="75" t="s">
        <v>904</v>
      </c>
      <c r="X201" s="75" t="s">
        <v>904</v>
      </c>
      <c r="Y201" s="75" t="s">
        <v>904</v>
      </c>
      <c r="Z201" s="75" t="s">
        <v>904</v>
      </c>
      <c r="AA201" s="14"/>
      <c r="AB201" s="14"/>
      <c r="AC201" s="14"/>
      <c r="AD201" s="14"/>
      <c r="AE201" s="14"/>
      <c r="AF201" s="14"/>
      <c r="AG201" s="14"/>
      <c r="AH201" s="14"/>
    </row>
    <row r="202" spans="1:34" ht="15.75" customHeight="1">
      <c r="A202" s="14"/>
      <c r="B202" s="188" t="s">
        <v>1220</v>
      </c>
      <c r="C202" s="189" t="s">
        <v>904</v>
      </c>
      <c r="D202" s="190" t="s">
        <v>904</v>
      </c>
      <c r="E202" s="189" t="s">
        <v>904</v>
      </c>
      <c r="F202" s="328" t="s">
        <v>904</v>
      </c>
      <c r="G202" s="218" t="s">
        <v>904</v>
      </c>
      <c r="H202" s="261" t="s">
        <v>904</v>
      </c>
      <c r="I202" s="75" t="s">
        <v>904</v>
      </c>
      <c r="J202" s="100" t="s">
        <v>904</v>
      </c>
      <c r="K202" s="75" t="s">
        <v>904</v>
      </c>
      <c r="L202" s="100" t="s">
        <v>904</v>
      </c>
      <c r="M202" s="75" t="s">
        <v>904</v>
      </c>
      <c r="N202" s="100" t="s">
        <v>904</v>
      </c>
      <c r="O202" s="75" t="s">
        <v>903</v>
      </c>
      <c r="P202" s="286" t="s">
        <v>903</v>
      </c>
      <c r="Q202" s="286" t="s">
        <v>904</v>
      </c>
      <c r="R202" s="75" t="s">
        <v>904</v>
      </c>
      <c r="S202" s="200" t="s">
        <v>904</v>
      </c>
      <c r="T202" s="100" t="s">
        <v>904</v>
      </c>
      <c r="U202" s="286" t="s">
        <v>904</v>
      </c>
      <c r="V202" s="75" t="s">
        <v>904</v>
      </c>
      <c r="W202" s="75" t="s">
        <v>904</v>
      </c>
      <c r="X202" s="75" t="s">
        <v>904</v>
      </c>
      <c r="Y202" s="75" t="s">
        <v>904</v>
      </c>
      <c r="Z202" s="75" t="s">
        <v>904</v>
      </c>
      <c r="AA202" s="14"/>
      <c r="AB202" s="14"/>
      <c r="AC202" s="14"/>
      <c r="AD202" s="14"/>
      <c r="AE202" s="14"/>
      <c r="AF202" s="14"/>
      <c r="AG202" s="14"/>
      <c r="AH202" s="14"/>
    </row>
    <row r="203" spans="1:34" ht="15.75" customHeight="1">
      <c r="A203" s="14"/>
      <c r="B203" s="271" t="s">
        <v>1251</v>
      </c>
      <c r="C203" s="75" t="s">
        <v>904</v>
      </c>
      <c r="D203" s="100" t="s">
        <v>904</v>
      </c>
      <c r="E203" s="75" t="s">
        <v>904</v>
      </c>
      <c r="F203" s="200" t="s">
        <v>904</v>
      </c>
      <c r="G203" s="200" t="s">
        <v>904</v>
      </c>
      <c r="H203" s="100" t="s">
        <v>904</v>
      </c>
      <c r="I203" s="75" t="s">
        <v>904</v>
      </c>
      <c r="J203" s="100" t="s">
        <v>904</v>
      </c>
      <c r="K203" s="75" t="s">
        <v>904</v>
      </c>
      <c r="L203" s="100" t="s">
        <v>904</v>
      </c>
      <c r="M203" s="75" t="s">
        <v>904</v>
      </c>
      <c r="N203" s="100" t="s">
        <v>904</v>
      </c>
      <c r="O203" s="75" t="s">
        <v>903</v>
      </c>
      <c r="P203" s="286" t="s">
        <v>904</v>
      </c>
      <c r="Q203" s="286" t="s">
        <v>904</v>
      </c>
      <c r="R203" s="75" t="s">
        <v>904</v>
      </c>
      <c r="S203" s="200" t="s">
        <v>904</v>
      </c>
      <c r="T203" s="100" t="s">
        <v>904</v>
      </c>
      <c r="U203" s="286" t="s">
        <v>904</v>
      </c>
      <c r="V203" s="75" t="s">
        <v>904</v>
      </c>
      <c r="W203" s="75" t="s">
        <v>904</v>
      </c>
      <c r="X203" s="75" t="s">
        <v>904</v>
      </c>
      <c r="Y203" s="75" t="s">
        <v>904</v>
      </c>
      <c r="Z203" s="75" t="s">
        <v>904</v>
      </c>
      <c r="AA203" s="14"/>
      <c r="AB203" s="14"/>
      <c r="AC203" s="14"/>
      <c r="AD203" s="14"/>
      <c r="AE203" s="14"/>
      <c r="AF203" s="14"/>
      <c r="AG203" s="14"/>
      <c r="AH203" s="14"/>
    </row>
    <row r="204" spans="1:34" ht="15.75" customHeight="1">
      <c r="A204" s="14"/>
      <c r="B204" s="271" t="s">
        <v>1252</v>
      </c>
      <c r="C204" s="75" t="s">
        <v>904</v>
      </c>
      <c r="D204" s="100" t="s">
        <v>904</v>
      </c>
      <c r="E204" s="75" t="s">
        <v>904</v>
      </c>
      <c r="F204" s="200" t="s">
        <v>904</v>
      </c>
      <c r="G204" s="200" t="s">
        <v>904</v>
      </c>
      <c r="H204" s="100" t="s">
        <v>904</v>
      </c>
      <c r="I204" s="75" t="s">
        <v>904</v>
      </c>
      <c r="J204" s="100" t="s">
        <v>904</v>
      </c>
      <c r="K204" s="75" t="s">
        <v>904</v>
      </c>
      <c r="L204" s="100" t="s">
        <v>904</v>
      </c>
      <c r="M204" s="75" t="s">
        <v>904</v>
      </c>
      <c r="N204" s="100" t="s">
        <v>904</v>
      </c>
      <c r="O204" s="75" t="s">
        <v>903</v>
      </c>
      <c r="P204" s="286" t="s">
        <v>904</v>
      </c>
      <c r="Q204" s="286" t="s">
        <v>904</v>
      </c>
      <c r="R204" s="75" t="s">
        <v>904</v>
      </c>
      <c r="S204" s="200" t="s">
        <v>904</v>
      </c>
      <c r="T204" s="100" t="s">
        <v>904</v>
      </c>
      <c r="U204" s="286" t="s">
        <v>904</v>
      </c>
      <c r="V204" s="75" t="s">
        <v>904</v>
      </c>
      <c r="W204" s="75" t="s">
        <v>904</v>
      </c>
      <c r="X204" s="75" t="s">
        <v>904</v>
      </c>
      <c r="Y204" s="75" t="s">
        <v>904</v>
      </c>
      <c r="Z204" s="75" t="s">
        <v>904</v>
      </c>
      <c r="AA204" s="14"/>
      <c r="AB204" s="14"/>
      <c r="AC204" s="14"/>
      <c r="AD204" s="14"/>
      <c r="AE204" s="14"/>
      <c r="AF204" s="14"/>
      <c r="AG204" s="14"/>
      <c r="AH204" s="14"/>
    </row>
    <row r="205" spans="1:34" ht="15.75" customHeight="1">
      <c r="A205" s="14"/>
      <c r="B205" s="271" t="s">
        <v>1253</v>
      </c>
      <c r="C205" s="75" t="s">
        <v>904</v>
      </c>
      <c r="D205" s="100" t="s">
        <v>904</v>
      </c>
      <c r="E205" s="75" t="s">
        <v>904</v>
      </c>
      <c r="F205" s="200" t="s">
        <v>904</v>
      </c>
      <c r="G205" s="200" t="s">
        <v>904</v>
      </c>
      <c r="H205" s="100" t="s">
        <v>904</v>
      </c>
      <c r="I205" s="75" t="s">
        <v>904</v>
      </c>
      <c r="J205" s="100" t="s">
        <v>904</v>
      </c>
      <c r="K205" s="75" t="s">
        <v>904</v>
      </c>
      <c r="L205" s="100" t="s">
        <v>904</v>
      </c>
      <c r="M205" s="75" t="s">
        <v>904</v>
      </c>
      <c r="N205" s="100" t="s">
        <v>904</v>
      </c>
      <c r="O205" s="75" t="s">
        <v>903</v>
      </c>
      <c r="P205" s="286" t="s">
        <v>903</v>
      </c>
      <c r="Q205" s="286" t="s">
        <v>904</v>
      </c>
      <c r="R205" s="75" t="s">
        <v>904</v>
      </c>
      <c r="S205" s="200" t="s">
        <v>904</v>
      </c>
      <c r="T205" s="100" t="s">
        <v>904</v>
      </c>
      <c r="U205" s="286" t="s">
        <v>904</v>
      </c>
      <c r="V205" s="75" t="s">
        <v>904</v>
      </c>
      <c r="W205" s="75" t="s">
        <v>904</v>
      </c>
      <c r="X205" s="75" t="s">
        <v>904</v>
      </c>
      <c r="Y205" s="75" t="s">
        <v>904</v>
      </c>
      <c r="Z205" s="75" t="s">
        <v>904</v>
      </c>
      <c r="AA205" s="14"/>
      <c r="AB205" s="14"/>
      <c r="AC205" s="14"/>
      <c r="AD205" s="14"/>
      <c r="AE205" s="14"/>
      <c r="AF205" s="14"/>
      <c r="AG205" s="14"/>
      <c r="AH205" s="14"/>
    </row>
    <row r="206" spans="1:34" ht="15.75" customHeight="1">
      <c r="A206" s="14"/>
      <c r="B206" s="271" t="s">
        <v>1254</v>
      </c>
      <c r="C206" s="75" t="s">
        <v>904</v>
      </c>
      <c r="D206" s="100" t="s">
        <v>904</v>
      </c>
      <c r="E206" s="75" t="s">
        <v>904</v>
      </c>
      <c r="F206" s="200" t="s">
        <v>904</v>
      </c>
      <c r="G206" s="200" t="s">
        <v>904</v>
      </c>
      <c r="H206" s="100" t="s">
        <v>904</v>
      </c>
      <c r="I206" s="75" t="s">
        <v>904</v>
      </c>
      <c r="J206" s="100" t="s">
        <v>904</v>
      </c>
      <c r="K206" s="75" t="s">
        <v>904</v>
      </c>
      <c r="L206" s="100" t="s">
        <v>904</v>
      </c>
      <c r="M206" s="75" t="s">
        <v>904</v>
      </c>
      <c r="N206" s="100" t="s">
        <v>904</v>
      </c>
      <c r="O206" s="75" t="s">
        <v>903</v>
      </c>
      <c r="P206" s="286" t="s">
        <v>904</v>
      </c>
      <c r="Q206" s="286" t="s">
        <v>904</v>
      </c>
      <c r="R206" s="75" t="s">
        <v>904</v>
      </c>
      <c r="S206" s="200" t="s">
        <v>904</v>
      </c>
      <c r="T206" s="100" t="s">
        <v>904</v>
      </c>
      <c r="U206" s="286" t="s">
        <v>904</v>
      </c>
      <c r="V206" s="75" t="s">
        <v>904</v>
      </c>
      <c r="W206" s="75" t="s">
        <v>904</v>
      </c>
      <c r="X206" s="75" t="s">
        <v>904</v>
      </c>
      <c r="Y206" s="75" t="s">
        <v>904</v>
      </c>
      <c r="Z206" s="75" t="s">
        <v>904</v>
      </c>
      <c r="AA206" s="14"/>
      <c r="AB206" s="14"/>
      <c r="AC206" s="14"/>
      <c r="AD206" s="14"/>
      <c r="AE206" s="14"/>
      <c r="AF206" s="14"/>
      <c r="AG206" s="14"/>
      <c r="AH206" s="14"/>
    </row>
    <row r="207" spans="1:34" ht="15.75" customHeight="1">
      <c r="A207" s="14"/>
      <c r="B207" s="271" t="s">
        <v>1255</v>
      </c>
      <c r="C207" s="296" t="s">
        <v>904</v>
      </c>
      <c r="D207" s="190" t="s">
        <v>904</v>
      </c>
      <c r="E207" s="189" t="s">
        <v>904</v>
      </c>
      <c r="F207" s="328" t="s">
        <v>903</v>
      </c>
      <c r="G207" s="218" t="s">
        <v>903</v>
      </c>
      <c r="H207" s="261" t="s">
        <v>903</v>
      </c>
      <c r="I207" s="75" t="s">
        <v>904</v>
      </c>
      <c r="J207" s="100" t="s">
        <v>904</v>
      </c>
      <c r="K207" s="75" t="s">
        <v>904</v>
      </c>
      <c r="L207" s="100" t="s">
        <v>904</v>
      </c>
      <c r="M207" s="75" t="s">
        <v>904</v>
      </c>
      <c r="N207" s="100" t="s">
        <v>904</v>
      </c>
      <c r="O207" s="75" t="s">
        <v>904</v>
      </c>
      <c r="P207" s="286" t="s">
        <v>903</v>
      </c>
      <c r="Q207" s="286" t="s">
        <v>904</v>
      </c>
      <c r="R207" s="75" t="s">
        <v>904</v>
      </c>
      <c r="S207" s="200" t="s">
        <v>904</v>
      </c>
      <c r="T207" s="100" t="s">
        <v>904</v>
      </c>
      <c r="U207" s="286" t="s">
        <v>904</v>
      </c>
      <c r="V207" s="75" t="s">
        <v>904</v>
      </c>
      <c r="W207" s="75" t="s">
        <v>904</v>
      </c>
      <c r="X207" s="75" t="s">
        <v>904</v>
      </c>
      <c r="Y207" s="75" t="s">
        <v>904</v>
      </c>
      <c r="Z207" s="75" t="s">
        <v>904</v>
      </c>
      <c r="AA207" s="14"/>
      <c r="AB207" s="14"/>
      <c r="AC207" s="14"/>
      <c r="AD207" s="14"/>
      <c r="AE207" s="14"/>
      <c r="AF207" s="14"/>
      <c r="AG207" s="14"/>
      <c r="AH207" s="14"/>
    </row>
    <row r="208" spans="1:34" ht="15.75" customHeight="1">
      <c r="A208" s="14"/>
      <c r="B208" s="271" t="s">
        <v>1221</v>
      </c>
      <c r="C208" s="349" t="s">
        <v>903</v>
      </c>
      <c r="D208" s="350" t="s">
        <v>903</v>
      </c>
      <c r="E208" s="272" t="s">
        <v>904</v>
      </c>
      <c r="F208" s="351" t="s">
        <v>904</v>
      </c>
      <c r="G208" s="352" t="s">
        <v>904</v>
      </c>
      <c r="H208" s="331" t="s">
        <v>904</v>
      </c>
      <c r="I208" s="142" t="s">
        <v>904</v>
      </c>
      <c r="J208" s="143" t="s">
        <v>904</v>
      </c>
      <c r="K208" s="142" t="s">
        <v>904</v>
      </c>
      <c r="L208" s="143" t="s">
        <v>904</v>
      </c>
      <c r="M208" s="142" t="s">
        <v>904</v>
      </c>
      <c r="N208" s="143" t="s">
        <v>903</v>
      </c>
      <c r="O208" s="142" t="s">
        <v>904</v>
      </c>
      <c r="P208" s="289" t="s">
        <v>904</v>
      </c>
      <c r="Q208" s="353" t="s">
        <v>904</v>
      </c>
      <c r="R208" s="235" t="s">
        <v>904</v>
      </c>
      <c r="S208" s="303" t="s">
        <v>904</v>
      </c>
      <c r="T208" s="100" t="s">
        <v>904</v>
      </c>
      <c r="U208" s="353" t="s">
        <v>904</v>
      </c>
      <c r="V208" s="235" t="s">
        <v>904</v>
      </c>
      <c r="W208" s="75" t="s">
        <v>904</v>
      </c>
      <c r="X208" s="75" t="s">
        <v>904</v>
      </c>
      <c r="Y208" s="75" t="s">
        <v>904</v>
      </c>
      <c r="Z208" s="75" t="s">
        <v>904</v>
      </c>
      <c r="AA208" s="14"/>
      <c r="AB208" s="14"/>
      <c r="AC208" s="14"/>
      <c r="AD208" s="14"/>
      <c r="AE208" s="14"/>
      <c r="AF208" s="14"/>
      <c r="AG208" s="14"/>
      <c r="AH208" s="14"/>
    </row>
    <row r="209" spans="1:34" ht="15.75" customHeight="1">
      <c r="A209" s="14"/>
      <c r="B209" s="398" t="s">
        <v>1222</v>
      </c>
      <c r="C209" s="375"/>
      <c r="D209" s="375"/>
      <c r="E209" s="375"/>
      <c r="F209" s="375"/>
      <c r="G209" s="375"/>
      <c r="H209" s="375"/>
      <c r="I209" s="375"/>
      <c r="J209" s="375"/>
      <c r="K209" s="375"/>
      <c r="L209" s="375"/>
      <c r="M209" s="375"/>
      <c r="N209" s="375"/>
      <c r="O209" s="375"/>
      <c r="P209" s="375"/>
      <c r="Q209" s="375"/>
      <c r="R209" s="375"/>
      <c r="S209" s="375"/>
      <c r="T209" s="375"/>
      <c r="U209" s="375"/>
      <c r="V209" s="375"/>
      <c r="W209" s="375"/>
      <c r="X209" s="375"/>
      <c r="Y209" s="375"/>
      <c r="Z209" s="377"/>
      <c r="AA209" s="14"/>
      <c r="AB209" s="14"/>
      <c r="AC209" s="14"/>
      <c r="AD209" s="14"/>
      <c r="AE209" s="14"/>
      <c r="AF209" s="14"/>
      <c r="AG209" s="14"/>
      <c r="AH209" s="14"/>
    </row>
    <row r="210" spans="1:34" ht="15.75" customHeight="1">
      <c r="A210" s="14"/>
      <c r="B210" s="173" t="s">
        <v>1223</v>
      </c>
      <c r="C210" s="354" t="s">
        <v>1256</v>
      </c>
      <c r="D210" s="354" t="s">
        <v>1256</v>
      </c>
      <c r="E210" s="291" t="s">
        <v>1257</v>
      </c>
      <c r="F210" s="174" t="s">
        <v>1257</v>
      </c>
      <c r="G210" s="291" t="s">
        <v>1257</v>
      </c>
      <c r="H210" s="176" t="s">
        <v>1257</v>
      </c>
      <c r="I210" s="176" t="s">
        <v>1258</v>
      </c>
      <c r="J210" s="176" t="s">
        <v>1258</v>
      </c>
      <c r="K210" s="176" t="s">
        <v>1258</v>
      </c>
      <c r="L210" s="176" t="s">
        <v>1258</v>
      </c>
      <c r="M210" s="176" t="s">
        <v>1258</v>
      </c>
      <c r="N210" s="176" t="s">
        <v>1258</v>
      </c>
      <c r="O210" s="176" t="s">
        <v>1259</v>
      </c>
      <c r="P210" s="292" t="s">
        <v>1260</v>
      </c>
      <c r="Q210" s="292" t="s">
        <v>1261</v>
      </c>
      <c r="R210" s="292" t="s">
        <v>1261</v>
      </c>
      <c r="S210" s="292" t="s">
        <v>1261</v>
      </c>
      <c r="T210" s="292" t="s">
        <v>1261</v>
      </c>
      <c r="U210" s="292" t="s">
        <v>1261</v>
      </c>
      <c r="V210" s="292" t="s">
        <v>1261</v>
      </c>
      <c r="W210" s="292" t="s">
        <v>1261</v>
      </c>
      <c r="X210" s="292" t="s">
        <v>1261</v>
      </c>
      <c r="Y210" s="292" t="s">
        <v>1261</v>
      </c>
      <c r="Z210" s="292" t="s">
        <v>1261</v>
      </c>
      <c r="AA210" s="14"/>
      <c r="AB210" s="14"/>
      <c r="AC210" s="14"/>
      <c r="AD210" s="14"/>
      <c r="AE210" s="14"/>
      <c r="AF210" s="14"/>
      <c r="AG210" s="14"/>
      <c r="AH210" s="14"/>
    </row>
    <row r="211" spans="1:34" ht="15.75" customHeight="1">
      <c r="A211" s="14"/>
      <c r="B211" s="188" t="s">
        <v>924</v>
      </c>
      <c r="C211" s="77">
        <v>30.75</v>
      </c>
      <c r="D211" s="77">
        <v>30.75</v>
      </c>
      <c r="E211" s="130">
        <v>27.5</v>
      </c>
      <c r="F211" s="74">
        <v>30.5</v>
      </c>
      <c r="G211" s="130">
        <v>30.5</v>
      </c>
      <c r="H211" s="355">
        <v>30.5</v>
      </c>
      <c r="I211" s="355">
        <v>28</v>
      </c>
      <c r="J211" s="355">
        <v>28</v>
      </c>
      <c r="K211" s="355">
        <v>28</v>
      </c>
      <c r="L211" s="355">
        <v>28.1</v>
      </c>
      <c r="M211" s="355">
        <v>28.1</v>
      </c>
      <c r="N211" s="355">
        <v>31.5</v>
      </c>
      <c r="O211" s="355">
        <v>34.1</v>
      </c>
      <c r="P211" s="74">
        <v>30.5</v>
      </c>
      <c r="Q211" s="78">
        <v>31.5</v>
      </c>
      <c r="R211" s="77">
        <v>31</v>
      </c>
      <c r="S211" s="77">
        <v>31</v>
      </c>
      <c r="T211" s="77">
        <v>31</v>
      </c>
      <c r="U211" s="77">
        <v>31</v>
      </c>
      <c r="V211" s="77">
        <v>31.5</v>
      </c>
      <c r="W211" s="77">
        <v>31</v>
      </c>
      <c r="X211" s="77">
        <v>31</v>
      </c>
      <c r="Y211" s="77">
        <v>31</v>
      </c>
      <c r="Z211" s="77">
        <v>31</v>
      </c>
      <c r="AA211" s="14"/>
      <c r="AB211" s="14"/>
      <c r="AC211" s="14"/>
      <c r="AD211" s="14"/>
      <c r="AE211" s="14"/>
      <c r="AF211" s="14"/>
      <c r="AG211" s="14"/>
      <c r="AH211" s="14"/>
    </row>
    <row r="212" spans="1:34" ht="15.75" customHeight="1">
      <c r="A212" s="14"/>
      <c r="B212" s="295" t="s">
        <v>935</v>
      </c>
      <c r="C212" s="356">
        <v>33.69</v>
      </c>
      <c r="D212" s="356">
        <v>33.69</v>
      </c>
      <c r="E212" s="357">
        <v>30.5</v>
      </c>
      <c r="F212" s="296">
        <v>33.5</v>
      </c>
      <c r="G212" s="357">
        <v>33.5</v>
      </c>
      <c r="H212" s="358">
        <v>33.5</v>
      </c>
      <c r="I212" s="359">
        <v>30.5</v>
      </c>
      <c r="J212" s="359">
        <v>30.5</v>
      </c>
      <c r="K212" s="359">
        <v>30.5</v>
      </c>
      <c r="L212" s="359">
        <v>30.6</v>
      </c>
      <c r="M212" s="359">
        <v>30.6</v>
      </c>
      <c r="N212" s="359">
        <v>34</v>
      </c>
      <c r="O212" s="359">
        <v>36.6</v>
      </c>
      <c r="P212" s="84">
        <v>33.5</v>
      </c>
      <c r="Q212" s="360">
        <v>34</v>
      </c>
      <c r="R212" s="356">
        <v>33.5</v>
      </c>
      <c r="S212" s="356">
        <v>33.5</v>
      </c>
      <c r="T212" s="356">
        <v>33.5</v>
      </c>
      <c r="U212" s="356">
        <v>33.5</v>
      </c>
      <c r="V212" s="356">
        <v>34</v>
      </c>
      <c r="W212" s="356">
        <v>33.5</v>
      </c>
      <c r="X212" s="356">
        <v>33.5</v>
      </c>
      <c r="Y212" s="356">
        <v>33.5</v>
      </c>
      <c r="Z212" s="356">
        <v>33.5</v>
      </c>
      <c r="AA212" s="14"/>
      <c r="AB212" s="14"/>
      <c r="AC212" s="14"/>
      <c r="AD212" s="14"/>
      <c r="AE212" s="14"/>
      <c r="AF212" s="14"/>
      <c r="AG212" s="14"/>
      <c r="AH212" s="14"/>
    </row>
    <row r="213" spans="1:34" ht="15.75" customHeight="1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</row>
    <row r="214" spans="1:34" ht="15" customHeight="1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</row>
  </sheetData>
  <mergeCells count="8">
    <mergeCell ref="B188:Z188"/>
    <mergeCell ref="B121:X121"/>
    <mergeCell ref="B209:Z209"/>
    <mergeCell ref="B165:Z165"/>
    <mergeCell ref="B1:C3"/>
    <mergeCell ref="B100:L100"/>
    <mergeCell ref="B5:V5"/>
    <mergeCell ref="B179:Z179"/>
  </mergeCells>
  <pageMargins left="0.78750000000000009" right="0.78750000000000009" top="1.05277777777778" bottom="1.05277777777778" header="0.78750000000000009" footer="0.78750000000000009"/>
  <pageSetup paperSize="9" orientation="portrait" horizontalDpi="300" verticalDpi="300"/>
  <headerFooter>
    <oddHeader>&amp;C&amp;"Times New Roman,Regular"&amp;12 &amp;Kffffff&amp;A</oddHeader>
    <oddFooter>&amp;C&amp;"Times New Roman,Regular"&amp;12 &amp;KffffffPage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Содержание</vt:lpstr>
      <vt:lpstr>Вытяжки</vt:lpstr>
      <vt:lpstr>Варочные панели</vt:lpstr>
      <vt:lpstr>Духовые шкафы</vt:lpstr>
      <vt:lpstr>Посудомоечные машины</vt:lpstr>
      <vt:lpstr>Микроволновые печи</vt:lpstr>
      <vt:lpstr>Угольные фильтры</vt:lpstr>
      <vt:lpstr>Тех х-ки встройки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Волынская Татьяна Ивановна</cp:lastModifiedBy>
  <cp:revision>11</cp:revision>
  <dcterms:created xsi:type="dcterms:W3CDTF">2006-09-16T00:00:00Z</dcterms:created>
  <dcterms:modified xsi:type="dcterms:W3CDTF">2025-06-06T07:52:37Z</dcterms:modified>
  <dc:language>ru-RU</dc:language>
</cp:coreProperties>
</file>